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<sst xmlns="http://schemas.openxmlformats.org/spreadsheetml/2006/main" count="82" uniqueCount="68">
  <si>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</si>
  <si>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</si>
  <si>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</si>
  <si>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</si>
  <si>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</si>
  <si>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</si>
  <si>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</si>
  <si>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「性別」は、▼ボタンを押すことでリストが表示されますので、選択してしてください。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</si>
  <si>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</si>
  <si>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</si>
  <si>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</si>
  <si>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</si>
  <si>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</si>
  <si>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</si>
  <si>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</si>
  <si>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</si>
  <si>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</si>
  <si>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</si>
  <si>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</si>
  <si>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</si>
  <si>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</si>
  <si>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</si>
  <si>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</si>
  <si>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</si>
  <si>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</si>
  <si>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</si>
  <si>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</si>
  <si>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</si>
  <si>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</si>
  <si>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</si>
  <si>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</si>
  <si>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100m</t>
  </si>
  <si>
    <t>200m</t>
  </si>
  <si>
    <t>400m</t>
  </si>
  <si>
    <t>800m</t>
  </si>
  <si>
    <t>1500m</t>
  </si>
  <si>
    <t>走幅跳</t>
  </si>
  <si>
    <t>やり投</t>
  </si>
  <si>
    <t>リレー申込み数</t>
  </si>
  <si>
    <t>4x100mR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</si>
  <si>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</si>
  <si>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</si>
  <si>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</si>
  <si>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</si>
  <si>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</si>
  <si>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</si>
  <si>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</si>
  <si>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</si>
  <si>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</si>
  <si>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</si>
  <si>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</si>
  <si>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</si>
  <si>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</si>
  <si>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</si>
  <si>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</si>
  <si>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</si>
  <si>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</si>
  <si>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</si>
  <si>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</si>
  <si>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</si>
  <si>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</si>
  <si>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</si>
  <si>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</si>
  <si>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</si>
  <si>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</si>
  <si>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</si>
  <si>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r>
      <rPr>
        <sz val="20"/>
        <rFont val="ＭＳ ゴシック"/>
        <family val="3"/>
      </rPr>
      <t>岐阜地区陸上競技選手権大会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一般・高校用</t>
    </r>
    <r>
      <rPr>
        <sz val="20"/>
        <rFont val="DejaVu Sans"/>
        <family val="2"/>
      </rPr>
      <t>)</t>
    </r>
  </si>
  <si>
    <t>岐阜地区選手権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</si>
</sst>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 vertical="center"/>
    </xf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C10" sqref="C10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4" t="s">
        <v>67</v>
      </c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45" t="s">
        <v>2</v>
      </c>
      <c r="E6" s="45"/>
      <c r="F6" s="45"/>
      <c r="G6" s="45"/>
      <c r="H6" s="45"/>
      <c r="I6" s="45"/>
      <c r="J6" s="45"/>
      <c r="K6" s="45"/>
      <c r="L6" s="2"/>
      <c r="M6" s="1"/>
    </row>
    <row r="7" spans="1:13" ht="30" customHeight="1">
      <c r="A7" s="1"/>
      <c r="B7" s="2"/>
      <c r="C7" s="7" t="s">
        <v>3</v>
      </c>
      <c r="D7" s="45" t="s">
        <v>4</v>
      </c>
      <c r="E7" s="45"/>
      <c r="F7" s="45"/>
      <c r="G7" s="45"/>
      <c r="H7" s="45"/>
      <c r="I7" s="45"/>
      <c r="J7" s="45"/>
      <c r="K7" s="45"/>
      <c r="L7" s="2"/>
      <c r="M7" s="1"/>
    </row>
    <row r="8" spans="1:13" ht="15" customHeight="1">
      <c r="A8" s="1"/>
      <c r="B8" s="2"/>
      <c r="C8" s="7" t="s">
        <v>5</v>
      </c>
      <c r="D8" s="45" t="s">
        <v>7</v>
      </c>
      <c r="E8" s="45"/>
      <c r="F8" s="45"/>
      <c r="G8" s="45"/>
      <c r="H8" s="45"/>
      <c r="I8" s="45"/>
      <c r="J8" s="45"/>
      <c r="K8" s="45"/>
      <c r="L8" s="2"/>
      <c r="M8" s="1"/>
    </row>
    <row r="9" spans="1:13" ht="15" customHeight="1">
      <c r="A9" s="1"/>
      <c r="B9" s="2"/>
      <c r="C9" s="7" t="s">
        <v>6</v>
      </c>
      <c r="D9" s="48" t="s">
        <v>8</v>
      </c>
      <c r="E9" s="48"/>
      <c r="F9" s="48"/>
      <c r="G9" s="48"/>
      <c r="H9" s="48"/>
      <c r="I9" s="48"/>
      <c r="J9" s="48"/>
      <c r="K9" s="48"/>
      <c r="L9" s="2"/>
      <c r="M9" s="1"/>
    </row>
    <row r="10" spans="1:13" ht="15" customHeight="1">
      <c r="A10" s="1"/>
      <c r="B10" s="2"/>
      <c r="C10" s="7"/>
      <c r="D10" s="48"/>
      <c r="E10" s="48"/>
      <c r="F10" s="48"/>
      <c r="G10" s="48"/>
      <c r="H10" s="48"/>
      <c r="I10" s="48"/>
      <c r="J10" s="48"/>
      <c r="K10" s="48"/>
      <c r="L10" s="2"/>
      <c r="M10" s="1"/>
    </row>
    <row r="11" spans="1:13" ht="15" customHeight="1">
      <c r="A11" s="1"/>
      <c r="B11" s="2"/>
      <c r="C11" s="7"/>
      <c r="D11" s="45"/>
      <c r="E11" s="45"/>
      <c r="F11" s="45"/>
      <c r="G11" s="45"/>
      <c r="H11" s="45"/>
      <c r="I11" s="45"/>
      <c r="J11" s="45"/>
      <c r="K11" s="45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28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6" t="s">
        <v>29</v>
      </c>
      <c r="E14" s="45"/>
      <c r="F14" s="45"/>
      <c r="G14" s="45"/>
      <c r="H14" s="45"/>
      <c r="I14" s="45"/>
      <c r="J14" s="45"/>
      <c r="K14" s="45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tabSelected="1" showOutlineSymbols="0" zoomScalePageLayoutView="0" workbookViewId="0" topLeftCell="A1">
      <selection activeCell="B7" sqref="B7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54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11"/>
      <c r="P1"/>
      <c r="Q1"/>
    </row>
    <row r="2" spans="1:17" ht="30" customHeight="1">
      <c r="A2" s="12"/>
      <c r="B2" s="56" t="s">
        <v>9</v>
      </c>
      <c r="C2" s="56"/>
      <c r="D2" s="57"/>
      <c r="E2" s="57"/>
      <c r="F2" s="57"/>
      <c r="G2" s="58" t="s">
        <v>10</v>
      </c>
      <c r="H2" s="58"/>
      <c r="I2" s="13">
        <f>COUNTA(H7:H107)+COUNTA(J7:J107)</f>
        <v>0</v>
      </c>
      <c r="J2" s="59" t="s">
        <v>38</v>
      </c>
      <c r="K2" s="60"/>
      <c r="L2" s="14">
        <f>R4</f>
        <v>0</v>
      </c>
      <c r="M2" s="11"/>
      <c r="P2"/>
      <c r="Q2"/>
    </row>
    <row r="3" spans="1:17" ht="30" customHeight="1">
      <c r="A3" s="12"/>
      <c r="B3" s="61" t="s">
        <v>11</v>
      </c>
      <c r="C3" s="61"/>
      <c r="D3" s="62"/>
      <c r="E3" s="62"/>
      <c r="F3" s="62"/>
      <c r="G3" s="15" t="s">
        <v>12</v>
      </c>
      <c r="H3" s="16" t="s">
        <v>13</v>
      </c>
      <c r="I3" s="63"/>
      <c r="J3" s="63"/>
      <c r="K3" s="63"/>
      <c r="L3" s="63"/>
      <c r="M3" s="11"/>
      <c r="P3"/>
      <c r="Q3"/>
    </row>
    <row r="4" spans="1:18" ht="30" customHeight="1">
      <c r="A4" s="17"/>
      <c r="B4" s="50" t="s">
        <v>14</v>
      </c>
      <c r="C4" s="50"/>
      <c r="D4" s="52"/>
      <c r="E4" s="52"/>
      <c r="F4" s="52"/>
      <c r="G4" s="18" t="s">
        <v>12</v>
      </c>
      <c r="H4" s="19"/>
      <c r="I4" s="20"/>
      <c r="J4" s="21" t="s">
        <v>15</v>
      </c>
      <c r="K4" s="53">
        <f>I2*1000+L2*1000</f>
        <v>0</v>
      </c>
      <c r="L4" s="53"/>
      <c r="P4"/>
      <c r="Q4"/>
      <c r="R4">
        <f>COUNT(R5:R30)</f>
        <v>0</v>
      </c>
    </row>
    <row r="5" spans="1:18" ht="24.75" customHeight="1">
      <c r="A5" s="51" t="s">
        <v>16</v>
      </c>
      <c r="B5" s="49" t="s">
        <v>17</v>
      </c>
      <c r="C5" s="49" t="s">
        <v>18</v>
      </c>
      <c r="D5" s="49" t="s">
        <v>19</v>
      </c>
      <c r="E5" s="49" t="s">
        <v>20</v>
      </c>
      <c r="F5" s="49" t="s">
        <v>21</v>
      </c>
      <c r="G5" s="49" t="s">
        <v>22</v>
      </c>
      <c r="H5" s="49" t="s">
        <v>23</v>
      </c>
      <c r="I5" s="49"/>
      <c r="J5" s="49"/>
      <c r="K5" s="49"/>
      <c r="L5" s="49"/>
      <c r="M5" s="49"/>
      <c r="N5" s="38" t="s">
        <v>27</v>
      </c>
      <c r="O5" t="s">
        <v>31</v>
      </c>
      <c r="P5" s="24"/>
      <c r="Q5" s="24" t="s">
        <v>40</v>
      </c>
      <c r="R5" t="e">
        <f>COUNTIF($L$7:$L$107,$Q5)/COUNTIF($L$7:$L$107,$Q5)</f>
        <v>#DIV/0!</v>
      </c>
    </row>
    <row r="6" spans="1:18" ht="24.75" customHeight="1">
      <c r="A6" s="51"/>
      <c r="B6" s="51"/>
      <c r="C6" s="51"/>
      <c r="D6" s="51"/>
      <c r="E6" s="49"/>
      <c r="F6" s="49"/>
      <c r="G6" s="49"/>
      <c r="H6" s="26" t="s">
        <v>24</v>
      </c>
      <c r="I6" s="26" t="s">
        <v>25</v>
      </c>
      <c r="J6" s="26" t="s">
        <v>24</v>
      </c>
      <c r="K6" s="26" t="s">
        <v>25</v>
      </c>
      <c r="L6" s="40" t="s">
        <v>39</v>
      </c>
      <c r="M6" s="26"/>
      <c r="N6" s="37" t="s">
        <v>26</v>
      </c>
      <c r="O6" s="42" t="s">
        <v>32</v>
      </c>
      <c r="P6" s="27"/>
      <c r="Q6" s="25" t="s">
        <v>41</v>
      </c>
      <c r="R6" t="e">
        <f aca="true" t="shared" si="0" ref="R6:R30">COUNTIF($L$7:$L$107,$Q6)/COUNTIF($L$7:$L$107,$Q6)</f>
        <v>#DIV/0!</v>
      </c>
    </row>
    <row r="7" spans="1:18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O7" t="s">
        <v>33</v>
      </c>
      <c r="P7" s="25"/>
      <c r="Q7" s="24" t="s">
        <v>42</v>
      </c>
      <c r="R7" t="e">
        <f t="shared" si="0"/>
        <v>#DIV/0!</v>
      </c>
    </row>
    <row r="8" spans="1:18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O8" t="s">
        <v>34</v>
      </c>
      <c r="P8" s="25"/>
      <c r="Q8" s="25" t="s">
        <v>43</v>
      </c>
      <c r="R8" t="e">
        <f t="shared" si="0"/>
        <v>#DIV/0!</v>
      </c>
    </row>
    <row r="9" spans="1:18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O9" t="s">
        <v>35</v>
      </c>
      <c r="P9" s="25"/>
      <c r="Q9" s="24" t="s">
        <v>44</v>
      </c>
      <c r="R9" t="e">
        <f t="shared" si="0"/>
        <v>#DIV/0!</v>
      </c>
    </row>
    <row r="10" spans="1:18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39" t="s">
        <v>36</v>
      </c>
      <c r="P10"/>
      <c r="Q10" s="25" t="s">
        <v>45</v>
      </c>
      <c r="R10" t="e">
        <f t="shared" si="0"/>
        <v>#DIV/0!</v>
      </c>
    </row>
    <row r="11" spans="1:18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 t="s">
        <v>37</v>
      </c>
      <c r="P11"/>
      <c r="Q11" s="24" t="s">
        <v>46</v>
      </c>
      <c r="R11" t="e">
        <f t="shared" si="0"/>
        <v>#DIV/0!</v>
      </c>
    </row>
    <row r="12" spans="1:18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9"/>
      <c r="P12"/>
      <c r="Q12" s="25" t="s">
        <v>47</v>
      </c>
      <c r="R12" t="e">
        <f t="shared" si="0"/>
        <v>#DIV/0!</v>
      </c>
    </row>
    <row r="13" spans="1:18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 s="24" t="s">
        <v>48</v>
      </c>
      <c r="R13" t="e">
        <f t="shared" si="0"/>
        <v>#DIV/0!</v>
      </c>
    </row>
    <row r="14" spans="1:18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 s="25" t="s">
        <v>49</v>
      </c>
      <c r="R14" t="e">
        <f t="shared" si="0"/>
        <v>#DIV/0!</v>
      </c>
    </row>
    <row r="15" spans="1:18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 s="24" t="s">
        <v>50</v>
      </c>
      <c r="R15" t="e">
        <f t="shared" si="0"/>
        <v>#DIV/0!</v>
      </c>
    </row>
    <row r="16" spans="1:18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  <c r="Q16" s="25" t="s">
        <v>51</v>
      </c>
      <c r="R16" t="e">
        <f t="shared" si="0"/>
        <v>#DIV/0!</v>
      </c>
    </row>
    <row r="17" spans="1:18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  <c r="Q17" s="24" t="s">
        <v>52</v>
      </c>
      <c r="R17" t="e">
        <f t="shared" si="0"/>
        <v>#DIV/0!</v>
      </c>
    </row>
    <row r="18" spans="1:18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  <c r="Q18" s="25" t="s">
        <v>53</v>
      </c>
      <c r="R18" t="e">
        <f t="shared" si="0"/>
        <v>#DIV/0!</v>
      </c>
    </row>
    <row r="19" spans="1:18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  <c r="Q19" s="24" t="s">
        <v>54</v>
      </c>
      <c r="R19" t="e">
        <f t="shared" si="0"/>
        <v>#DIV/0!</v>
      </c>
    </row>
    <row r="20" spans="1:18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  <c r="Q20" s="25" t="s">
        <v>55</v>
      </c>
      <c r="R20" t="e">
        <f t="shared" si="0"/>
        <v>#DIV/0!</v>
      </c>
    </row>
    <row r="21" spans="1:18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  <c r="Q21" s="24" t="s">
        <v>56</v>
      </c>
      <c r="R21" t="e">
        <f t="shared" si="0"/>
        <v>#DIV/0!</v>
      </c>
    </row>
    <row r="22" spans="1:18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  <c r="Q22" s="25" t="s">
        <v>57</v>
      </c>
      <c r="R22" t="e">
        <f t="shared" si="0"/>
        <v>#DIV/0!</v>
      </c>
    </row>
    <row r="23" spans="1:18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  <c r="Q23" s="24" t="s">
        <v>58</v>
      </c>
      <c r="R23" t="e">
        <f t="shared" si="0"/>
        <v>#DIV/0!</v>
      </c>
    </row>
    <row r="24" spans="1:18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  <c r="Q24" s="25" t="s">
        <v>59</v>
      </c>
      <c r="R24" t="e">
        <f t="shared" si="0"/>
        <v>#DIV/0!</v>
      </c>
    </row>
    <row r="25" spans="1:18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  <c r="Q25" s="24" t="s">
        <v>60</v>
      </c>
      <c r="R25" t="e">
        <f t="shared" si="0"/>
        <v>#DIV/0!</v>
      </c>
    </row>
    <row r="26" spans="1:18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  <c r="Q26" s="25" t="s">
        <v>61</v>
      </c>
      <c r="R26" t="e">
        <f t="shared" si="0"/>
        <v>#DIV/0!</v>
      </c>
    </row>
    <row r="27" spans="1:18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  <c r="Q27" s="24" t="s">
        <v>62</v>
      </c>
      <c r="R27" t="e">
        <f t="shared" si="0"/>
        <v>#DIV/0!</v>
      </c>
    </row>
    <row r="28" spans="1:18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  <c r="Q28" s="43" t="s">
        <v>63</v>
      </c>
      <c r="R28" t="e">
        <f t="shared" si="0"/>
        <v>#DIV/0!</v>
      </c>
    </row>
    <row r="29" spans="1:18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  <c r="Q29" s="44" t="s">
        <v>64</v>
      </c>
      <c r="R29" t="e">
        <f t="shared" si="0"/>
        <v>#DIV/0!</v>
      </c>
    </row>
    <row r="30" spans="1:18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  <c r="Q30" s="43" t="s">
        <v>65</v>
      </c>
      <c r="R30" t="e">
        <f t="shared" si="0"/>
        <v>#DIV/0!</v>
      </c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K4:L4"/>
    <mergeCell ref="B1:L1"/>
    <mergeCell ref="B2:C2"/>
    <mergeCell ref="D2:F2"/>
    <mergeCell ref="G2:H2"/>
    <mergeCell ref="J2:K2"/>
    <mergeCell ref="B3:C3"/>
    <mergeCell ref="D3:F3"/>
    <mergeCell ref="I3:L3"/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$Q$5:$Q$30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16</v>
      </c>
      <c r="B1" s="36" t="s">
        <v>17</v>
      </c>
      <c r="C1" s="36" t="s">
        <v>18</v>
      </c>
      <c r="D1" s="22" t="s">
        <v>19</v>
      </c>
      <c r="E1" s="22" t="s">
        <v>20</v>
      </c>
      <c r="F1" s="22" t="s">
        <v>21</v>
      </c>
      <c r="G1" s="36" t="s">
        <v>22</v>
      </c>
      <c r="H1" s="36" t="s">
        <v>24</v>
      </c>
      <c r="I1" s="36" t="s">
        <v>25</v>
      </c>
      <c r="J1" s="36" t="s">
        <v>24</v>
      </c>
      <c r="K1" s="36" t="s">
        <v>25</v>
      </c>
      <c r="L1" s="22" t="s">
        <v>30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2022-08-03T11:31:14Z</dcterms:modified>
  <cp:category/>
  <cp:version/>
  <cp:contentType/>
  <cp:contentStatus/>
</cp:coreProperties>
</file>