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7230" activeTab="0"/>
  </bookViews>
  <sheets>
    <sheet name="1013会議後" sheetId="1" r:id="rId1"/>
  </sheets>
  <definedNames>
    <definedName name="_xlnm.Print_Area" localSheetId="0">'1013会議後'!$A$1:$K$106</definedName>
  </definedNames>
  <calcPr fullCalcOnLoad="1"/>
</workbook>
</file>

<file path=xl/sharedStrings.xml><?xml version="1.0" encoding="utf-8"?>
<sst xmlns="http://schemas.openxmlformats.org/spreadsheetml/2006/main" count="580" uniqueCount="181">
  <si>
    <t>トラックの部</t>
  </si>
  <si>
    <t>Ｎｏ</t>
  </si>
  <si>
    <t>性</t>
  </si>
  <si>
    <t>種　　　目</t>
  </si>
  <si>
    <t>競技開始</t>
  </si>
  <si>
    <t>招　集　時　間</t>
  </si>
  <si>
    <t>１５００ｍ</t>
  </si>
  <si>
    <t>　４００ｍ</t>
  </si>
  <si>
    <t>　１００ｍ</t>
  </si>
  <si>
    <t>　　１００ｍＨ</t>
  </si>
  <si>
    <t>１３：００</t>
  </si>
  <si>
    <t>　　１１０ｍＨ</t>
  </si>
  <si>
    <t>準</t>
  </si>
  <si>
    <t>決</t>
  </si>
  <si>
    <t>３０００ｍＳＣ</t>
  </si>
  <si>
    <t>フィールドの部</t>
  </si>
  <si>
    <t>（跳　躍）</t>
  </si>
  <si>
    <t>１０：００</t>
  </si>
  <si>
    <t>（投てき）</t>
  </si>
  <si>
    <t>第２日目　</t>
  </si>
  <si>
    <t>　５０００ｍＷ</t>
  </si>
  <si>
    <t>３０００ｍ</t>
  </si>
  <si>
    <t>５０００ｍ</t>
  </si>
  <si>
    <t>　　　　　</t>
  </si>
  <si>
    <t>１組</t>
  </si>
  <si>
    <t>３組</t>
  </si>
  <si>
    <t>２組</t>
  </si>
  <si>
    <t xml:space="preserve">  ３～２＋２</t>
  </si>
  <si>
    <t>１０：００</t>
  </si>
  <si>
    <t xml:space="preserve">  ６～０＋８</t>
  </si>
  <si>
    <t>１４：００</t>
  </si>
  <si>
    <t>１０：４０</t>
  </si>
  <si>
    <t>１２：３５</t>
  </si>
  <si>
    <t>１５：４５</t>
  </si>
  <si>
    <t>１５：５５</t>
  </si>
  <si>
    <t>１６：２５</t>
  </si>
  <si>
    <t>１１：５０</t>
  </si>
  <si>
    <t>１３：００</t>
  </si>
  <si>
    <t>１４：２０</t>
  </si>
  <si>
    <t>１４：４５</t>
  </si>
  <si>
    <t>１５：２５</t>
  </si>
  <si>
    <t>１６：０５</t>
  </si>
  <si>
    <t>１６：１５</t>
  </si>
  <si>
    <t>１２：００</t>
  </si>
  <si>
    <t>１０：２５</t>
  </si>
  <si>
    <t>１０：５０</t>
  </si>
  <si>
    <t>１１：５５</t>
  </si>
  <si>
    <t>１２：１５</t>
  </si>
  <si>
    <t>１４：０５</t>
  </si>
  <si>
    <t>１４：５５</t>
  </si>
  <si>
    <t>１７～１＋７</t>
  </si>
  <si>
    <t>１１：１５</t>
  </si>
  <si>
    <t xml:space="preserve">  ５～０＋８</t>
  </si>
  <si>
    <t>１３：１５</t>
  </si>
  <si>
    <t>１４：３０</t>
  </si>
  <si>
    <t>１５：０５</t>
  </si>
  <si>
    <t>１６：３５</t>
  </si>
  <si>
    <t>１６：４５</t>
  </si>
  <si>
    <t>１６：５５</t>
  </si>
  <si>
    <t>第１日目　　・開始式　行わない。　　</t>
  </si>
  <si>
    <t>組</t>
  </si>
  <si>
    <t>招集開始</t>
  </si>
  <si>
    <t>招集完了</t>
  </si>
  <si>
    <t>オーダー表　　　　　　　　　　　　　　　　　　　　　　　　　　　　　　　　　　提出完了時刻</t>
  </si>
  <si>
    <t>招集時間</t>
  </si>
  <si>
    <t>始め</t>
  </si>
  <si>
    <t>終わり</t>
  </si>
  <si>
    <t>女</t>
  </si>
  <si>
    <t>～</t>
  </si>
  <si>
    <t>２５分前</t>
  </si>
  <si>
    <t>１５分前</t>
  </si>
  <si>
    <t>男</t>
  </si>
  <si>
    <t>５０分前</t>
  </si>
  <si>
    <t>４０分前</t>
  </si>
  <si>
    <t xml:space="preserve"> ４×１００ｍＲ　</t>
  </si>
  <si>
    <t>予</t>
  </si>
  <si>
    <t>１・２組</t>
  </si>
  <si>
    <t>走高</t>
  </si>
  <si>
    <t>６０分前</t>
  </si>
  <si>
    <t>３・４組</t>
  </si>
  <si>
    <t>９０分前</t>
  </si>
  <si>
    <t>８０分前</t>
  </si>
  <si>
    <t>１１：００</t>
  </si>
  <si>
    <t>５組</t>
  </si>
  <si>
    <t>１２：００</t>
  </si>
  <si>
    <t>１１～０＋８</t>
  </si>
  <si>
    <t>１～４組</t>
  </si>
  <si>
    <t>５～８組</t>
  </si>
  <si>
    <t>１～３組</t>
  </si>
  <si>
    <t>１～２組</t>
  </si>
  <si>
    <t>３～４組</t>
  </si>
  <si>
    <t>決</t>
  </si>
  <si>
    <t>人数</t>
  </si>
  <si>
    <t>走幅跳</t>
  </si>
  <si>
    <t>2pit</t>
  </si>
  <si>
    <t>棒高跳</t>
  </si>
  <si>
    <t>走高跳</t>
  </si>
  <si>
    <t>ハンマー投</t>
  </si>
  <si>
    <t>円盤投</t>
  </si>
  <si>
    <t>補助競技場</t>
  </si>
  <si>
    <t>８００ｍ</t>
  </si>
  <si>
    <t>１～４組</t>
  </si>
  <si>
    <t>５～８組</t>
  </si>
  <si>
    <t>４００ｍＨ</t>
  </si>
  <si>
    <t>１～３組</t>
  </si>
  <si>
    <t>２００ｍ</t>
  </si>
  <si>
    <t>９～０＋８</t>
  </si>
  <si>
    <t>４～６組</t>
  </si>
  <si>
    <t>７～９組</t>
  </si>
  <si>
    <t>１６～０＋８</t>
  </si>
  <si>
    <t>９～１２組</t>
  </si>
  <si>
    <t>１３～１６組</t>
  </si>
  <si>
    <t xml:space="preserve"> ４×４００ｍＲ　</t>
  </si>
  <si>
    <t>タイムレース決勝</t>
  </si>
  <si>
    <t>１～２組</t>
  </si>
  <si>
    <t>３組</t>
  </si>
  <si>
    <t>３～４組</t>
  </si>
  <si>
    <t>男</t>
  </si>
  <si>
    <t>三段跳</t>
  </si>
  <si>
    <t>やり投</t>
  </si>
  <si>
    <t>砲丸投</t>
  </si>
  <si>
    <t>・閉会式　行わない。　</t>
  </si>
  <si>
    <t>１２：１０</t>
  </si>
  <si>
    <t>１２：３０</t>
  </si>
  <si>
    <t>１１：００</t>
  </si>
  <si>
    <t>１１：２０</t>
  </si>
  <si>
    <t>１３：４５</t>
  </si>
  <si>
    <t>１４：１０</t>
  </si>
  <si>
    <t>１０：１５</t>
  </si>
  <si>
    <t>１２：２０</t>
  </si>
  <si>
    <t>１２：４０</t>
  </si>
  <si>
    <t>１４：５０</t>
  </si>
  <si>
    <t>１５：００</t>
  </si>
  <si>
    <t>１５：１０</t>
  </si>
  <si>
    <t>トラック</t>
  </si>
  <si>
    <t>フィールド</t>
  </si>
  <si>
    <t>棒高</t>
  </si>
  <si>
    <t>　４～３＋４</t>
  </si>
  <si>
    <t>４～５組</t>
  </si>
  <si>
    <t>１４：４０</t>
  </si>
  <si>
    <t>１３：１０</t>
  </si>
  <si>
    <t>１１：４０</t>
  </si>
  <si>
    <t>１０～２＋４</t>
  </si>
  <si>
    <t>１１：１０</t>
  </si>
  <si>
    <t>１１：３０</t>
  </si>
  <si>
    <t>１２：２５</t>
  </si>
  <si>
    <t>１２：５５</t>
  </si>
  <si>
    <t>１３：０５</t>
  </si>
  <si>
    <t>１３：３５</t>
  </si>
  <si>
    <t>１３：５５</t>
  </si>
  <si>
    <t xml:space="preserve">  ４～０＋８</t>
  </si>
  <si>
    <t>令和２年度　県新人大会　競技日程</t>
  </si>
  <si>
    <t>　３～２＋２</t>
  </si>
  <si>
    <t>　５～１＋３</t>
  </si>
  <si>
    <t>　７～０＋８</t>
  </si>
  <si>
    <t>　５～２＋６</t>
  </si>
  <si>
    <t>１０：５５</t>
  </si>
  <si>
    <t>１２：０５</t>
  </si>
  <si>
    <t>４～５組</t>
  </si>
  <si>
    <t>１２：４５</t>
  </si>
  <si>
    <t>５～７組</t>
  </si>
  <si>
    <t>７４</t>
  </si>
  <si>
    <t>８</t>
  </si>
  <si>
    <t>２９</t>
  </si>
  <si>
    <t>４６</t>
  </si>
  <si>
    <t>１４</t>
  </si>
  <si>
    <t>１１</t>
  </si>
  <si>
    <t>２１</t>
  </si>
  <si>
    <t>１９</t>
  </si>
  <si>
    <t>２４</t>
  </si>
  <si>
    <t>４７</t>
  </si>
  <si>
    <t>９</t>
  </si>
  <si>
    <t>３０</t>
  </si>
  <si>
    <t>２７</t>
  </si>
  <si>
    <t>２３</t>
  </si>
  <si>
    <t>４４</t>
  </si>
  <si>
    <t>９～１２組</t>
  </si>
  <si>
    <t>１３～１６組</t>
  </si>
  <si>
    <t>１７組</t>
  </si>
  <si>
    <t>９～１１組</t>
  </si>
  <si>
    <t>９～１０組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</si>
</sst>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Osaka"/>
      <family val="3"/>
    </font>
    <font>
      <sz val="6"/>
      <name val="Osaka"/>
      <family val="3"/>
    </font>
    <font>
      <sz val="10"/>
      <name val="Osaka"/>
      <family val="3"/>
    </font>
    <font>
      <sz val="9"/>
      <name val="Osaka"/>
      <family val="3"/>
    </font>
    <font>
      <sz val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Continuous"/>
    </xf>
    <xf numFmtId="0" fontId="7" fillId="0" borderId="10" xfId="0" applyFont="1" applyFill="1" applyBorder="1" applyAlignment="1">
      <alignment horizontal="center" wrapText="1"/>
    </xf>
    <xf numFmtId="20" fontId="0" fillId="0" borderId="12" xfId="0" applyNumberFormat="1" applyFont="1" applyFill="1" applyBorder="1" applyAlignment="1">
      <alignment horizontal="right"/>
    </xf>
    <xf numFmtId="20" fontId="0" fillId="0" borderId="15" xfId="0" applyNumberFormat="1" applyFont="1" applyFill="1" applyBorder="1" applyAlignment="1">
      <alignment horizontal="center"/>
    </xf>
    <xf numFmtId="20" fontId="0" fillId="0" borderId="16" xfId="0" applyNumberFormat="1" applyFont="1" applyFill="1" applyBorder="1" applyAlignment="1">
      <alignment horizontal="right"/>
    </xf>
    <xf numFmtId="20" fontId="0" fillId="0" borderId="0" xfId="0" applyNumberFormat="1" applyFont="1" applyFill="1" applyBorder="1" applyAlignment="1">
      <alignment horizontal="center"/>
    </xf>
    <xf numFmtId="20" fontId="0" fillId="0" borderId="17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wrapText="1"/>
    </xf>
    <xf numFmtId="20" fontId="6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0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20" fontId="0" fillId="0" borderId="18" xfId="0" applyNumberFormat="1" applyFont="1" applyFill="1" applyBorder="1" applyAlignment="1">
      <alignment horizontal="right"/>
    </xf>
    <xf numFmtId="20" fontId="0" fillId="0" borderId="19" xfId="0" applyNumberFormat="1" applyFont="1" applyFill="1" applyBorder="1" applyAlignment="1">
      <alignment horizontal="center"/>
    </xf>
    <xf numFmtId="20" fontId="0" fillId="0" borderId="20" xfId="0" applyNumberFormat="1" applyFont="1" applyFill="1" applyBorder="1" applyAlignment="1">
      <alignment horizontal="right"/>
    </xf>
    <xf numFmtId="20" fontId="0" fillId="0" borderId="2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20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 shrinkToFit="1"/>
    </xf>
    <xf numFmtId="0" fontId="0" fillId="0" borderId="14" xfId="0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shrinkToFit="1"/>
    </xf>
    <xf numFmtId="0" fontId="43" fillId="0" borderId="11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19">
      <selection activeCell="M86" sqref="M86"/>
    </sheetView>
  </sheetViews>
  <sheetFormatPr defaultColWidth="11" defaultRowHeight="15"/>
  <cols>
    <col min="1" max="1" width="4.5" style="5" customWidth="1"/>
    <col min="2" max="2" width="2.3984375" style="5" customWidth="1"/>
    <col min="3" max="3" width="14.69921875" style="6" customWidth="1"/>
    <col min="4" max="4" width="2.8984375" style="5" customWidth="1"/>
    <col min="5" max="5" width="14.59765625" style="57" customWidth="1"/>
    <col min="6" max="6" width="11.09765625" style="58" customWidth="1"/>
    <col min="7" max="7" width="13.8984375" style="57" bestFit="1" customWidth="1"/>
    <col min="8" max="8" width="10.69921875" style="5" customWidth="1"/>
    <col min="9" max="9" width="6.09765625" style="5" customWidth="1"/>
    <col min="10" max="10" width="10.5" style="5" customWidth="1"/>
    <col min="11" max="12" width="11" style="2" customWidth="1"/>
    <col min="13" max="13" width="14.09765625" style="2" customWidth="1"/>
    <col min="14" max="16384" width="11" style="2" customWidth="1"/>
  </cols>
  <sheetData>
    <row r="1" spans="1:9" ht="21" customHeight="1">
      <c r="A1" s="50" t="s">
        <v>151</v>
      </c>
      <c r="B1" s="19"/>
      <c r="C1" s="19"/>
      <c r="D1" s="19"/>
      <c r="E1" s="56"/>
      <c r="F1" s="56"/>
      <c r="G1" s="56"/>
      <c r="H1" s="52"/>
      <c r="I1" s="19"/>
    </row>
    <row r="2" spans="1:4" ht="18" customHeight="1">
      <c r="A2" s="20" t="s">
        <v>59</v>
      </c>
      <c r="B2" s="21"/>
      <c r="C2" s="21"/>
      <c r="D2" s="21"/>
    </row>
    <row r="3" spans="1:5" ht="18" customHeight="1">
      <c r="A3" s="5" t="s">
        <v>0</v>
      </c>
      <c r="E3" s="59"/>
    </row>
    <row r="4" spans="1:15" ht="26.25" customHeight="1">
      <c r="A4" s="7" t="s">
        <v>1</v>
      </c>
      <c r="B4" s="7" t="s">
        <v>2</v>
      </c>
      <c r="C4" s="8" t="s">
        <v>3</v>
      </c>
      <c r="D4" s="7"/>
      <c r="E4" s="60"/>
      <c r="F4" s="70" t="s">
        <v>4</v>
      </c>
      <c r="G4" s="8" t="s">
        <v>60</v>
      </c>
      <c r="H4" s="53" t="s">
        <v>61</v>
      </c>
      <c r="I4" s="54"/>
      <c r="J4" s="55" t="s">
        <v>62</v>
      </c>
      <c r="K4" s="22" t="s">
        <v>63</v>
      </c>
      <c r="L4" s="5"/>
      <c r="M4" s="3" t="s">
        <v>64</v>
      </c>
      <c r="N4" s="3" t="s">
        <v>65</v>
      </c>
      <c r="O4" s="3" t="s">
        <v>66</v>
      </c>
    </row>
    <row r="5" spans="1:15" ht="18" customHeight="1">
      <c r="A5" s="9">
        <v>1</v>
      </c>
      <c r="B5" s="9" t="s">
        <v>67</v>
      </c>
      <c r="C5" s="28" t="s">
        <v>9</v>
      </c>
      <c r="D5" s="9" t="s">
        <v>75</v>
      </c>
      <c r="E5" s="11" t="s">
        <v>152</v>
      </c>
      <c r="F5" s="63" t="s">
        <v>28</v>
      </c>
      <c r="G5" s="11"/>
      <c r="H5" s="23">
        <f aca="true" t="shared" si="0" ref="H5:H35">F5-TIME(0,25,0)</f>
        <v>0.3993055555555556</v>
      </c>
      <c r="I5" s="26" t="s">
        <v>68</v>
      </c>
      <c r="J5" s="27">
        <f aca="true" t="shared" si="1" ref="J5:J35">H5+TIME(0,10,0)</f>
        <v>0.40625</v>
      </c>
      <c r="K5" s="30"/>
      <c r="L5" s="5"/>
      <c r="M5" s="3" t="s">
        <v>134</v>
      </c>
      <c r="N5" s="3" t="s">
        <v>69</v>
      </c>
      <c r="O5" s="3" t="s">
        <v>70</v>
      </c>
    </row>
    <row r="6" spans="1:15" ht="18" customHeight="1">
      <c r="A6" s="9">
        <v>2</v>
      </c>
      <c r="B6" s="9" t="s">
        <v>71</v>
      </c>
      <c r="C6" s="28" t="s">
        <v>11</v>
      </c>
      <c r="D6" s="9" t="s">
        <v>75</v>
      </c>
      <c r="E6" s="11" t="s">
        <v>153</v>
      </c>
      <c r="F6" s="63" t="s">
        <v>128</v>
      </c>
      <c r="G6" s="11" t="s">
        <v>88</v>
      </c>
      <c r="H6" s="23">
        <f t="shared" si="0"/>
        <v>0.4097222222222222</v>
      </c>
      <c r="I6" s="26" t="s">
        <v>68</v>
      </c>
      <c r="J6" s="27">
        <f t="shared" si="1"/>
        <v>0.41666666666666663</v>
      </c>
      <c r="K6" s="32"/>
      <c r="L6" s="5"/>
      <c r="M6" s="3" t="s">
        <v>135</v>
      </c>
      <c r="N6" s="3" t="s">
        <v>72</v>
      </c>
      <c r="O6" s="3" t="s">
        <v>73</v>
      </c>
    </row>
    <row r="7" spans="1:15" ht="18" customHeight="1">
      <c r="A7" s="9">
        <v>3</v>
      </c>
      <c r="B7" s="9" t="s">
        <v>71</v>
      </c>
      <c r="C7" s="28" t="s">
        <v>11</v>
      </c>
      <c r="D7" s="9" t="s">
        <v>75</v>
      </c>
      <c r="E7" s="11"/>
      <c r="F7" s="63" t="s">
        <v>44</v>
      </c>
      <c r="G7" s="11" t="s">
        <v>158</v>
      </c>
      <c r="H7" s="23">
        <f>F7-TIME(0,25,0)</f>
        <v>0.41666666666666663</v>
      </c>
      <c r="I7" s="26" t="s">
        <v>68</v>
      </c>
      <c r="J7" s="27">
        <f>H7+TIME(0,10,0)</f>
        <v>0.42361111111111105</v>
      </c>
      <c r="K7" s="32"/>
      <c r="L7" s="23"/>
      <c r="M7" s="3" t="s">
        <v>77</v>
      </c>
      <c r="N7" s="3" t="s">
        <v>78</v>
      </c>
      <c r="O7" s="3" t="s">
        <v>72</v>
      </c>
    </row>
    <row r="8" spans="1:15" ht="18" customHeight="1">
      <c r="A8" s="9">
        <v>4</v>
      </c>
      <c r="B8" s="9" t="s">
        <v>67</v>
      </c>
      <c r="C8" s="28" t="s">
        <v>8</v>
      </c>
      <c r="D8" s="9" t="s">
        <v>75</v>
      </c>
      <c r="E8" s="11" t="s">
        <v>142</v>
      </c>
      <c r="F8" s="63" t="s">
        <v>31</v>
      </c>
      <c r="G8" s="11" t="s">
        <v>86</v>
      </c>
      <c r="H8" s="23">
        <f t="shared" si="0"/>
        <v>0.4270833333333333</v>
      </c>
      <c r="I8" s="26" t="s">
        <v>68</v>
      </c>
      <c r="J8" s="27">
        <f t="shared" si="1"/>
        <v>0.43402777777777773</v>
      </c>
      <c r="K8" s="32"/>
      <c r="L8" s="23"/>
      <c r="M8" s="7" t="s">
        <v>136</v>
      </c>
      <c r="N8" s="3" t="s">
        <v>80</v>
      </c>
      <c r="O8" s="3" t="s">
        <v>81</v>
      </c>
    </row>
    <row r="9" spans="1:12" ht="18" customHeight="1">
      <c r="A9" s="9">
        <v>5</v>
      </c>
      <c r="B9" s="9" t="s">
        <v>67</v>
      </c>
      <c r="C9" s="10" t="s">
        <v>8</v>
      </c>
      <c r="D9" s="9" t="s">
        <v>75</v>
      </c>
      <c r="E9" s="11"/>
      <c r="F9" s="63" t="s">
        <v>45</v>
      </c>
      <c r="G9" s="11" t="s">
        <v>87</v>
      </c>
      <c r="H9" s="23">
        <f t="shared" si="0"/>
        <v>0.4340277777777778</v>
      </c>
      <c r="I9" s="26" t="s">
        <v>68</v>
      </c>
      <c r="J9" s="27">
        <f t="shared" si="1"/>
        <v>0.4409722222222222</v>
      </c>
      <c r="K9" s="32"/>
      <c r="L9" s="23"/>
    </row>
    <row r="10" spans="1:14" ht="18" customHeight="1">
      <c r="A10" s="9">
        <v>6</v>
      </c>
      <c r="B10" s="9" t="s">
        <v>67</v>
      </c>
      <c r="C10" s="10" t="s">
        <v>8</v>
      </c>
      <c r="D10" s="9" t="s">
        <v>75</v>
      </c>
      <c r="E10" s="11"/>
      <c r="F10" s="63" t="s">
        <v>124</v>
      </c>
      <c r="G10" s="11" t="s">
        <v>180</v>
      </c>
      <c r="H10" s="23">
        <f t="shared" si="0"/>
        <v>0.4409722222222222</v>
      </c>
      <c r="I10" s="26" t="s">
        <v>68</v>
      </c>
      <c r="J10" s="27">
        <f t="shared" si="1"/>
        <v>0.44791666666666663</v>
      </c>
      <c r="K10" s="32"/>
      <c r="L10" s="23"/>
      <c r="M10" s="29"/>
      <c r="N10" s="29"/>
    </row>
    <row r="11" spans="1:17" ht="18" customHeight="1">
      <c r="A11" s="9">
        <v>7</v>
      </c>
      <c r="B11" s="9" t="s">
        <v>71</v>
      </c>
      <c r="C11" s="28" t="s">
        <v>8</v>
      </c>
      <c r="D11" s="9" t="s">
        <v>75</v>
      </c>
      <c r="E11" s="11" t="s">
        <v>50</v>
      </c>
      <c r="F11" s="63" t="s">
        <v>143</v>
      </c>
      <c r="G11" s="11" t="s">
        <v>86</v>
      </c>
      <c r="H11" s="23">
        <f t="shared" si="0"/>
        <v>0.44791666666666663</v>
      </c>
      <c r="I11" s="26" t="s">
        <v>68</v>
      </c>
      <c r="J11" s="27">
        <f t="shared" si="1"/>
        <v>0.45486111111111105</v>
      </c>
      <c r="K11" s="32"/>
      <c r="L11" s="23"/>
      <c r="M11" s="29"/>
      <c r="N11" s="29"/>
      <c r="O11" s="29"/>
      <c r="P11" s="29"/>
      <c r="Q11" s="29"/>
    </row>
    <row r="12" spans="1:13" ht="18" customHeight="1">
      <c r="A12" s="9">
        <v>8</v>
      </c>
      <c r="B12" s="9" t="s">
        <v>71</v>
      </c>
      <c r="C12" s="10" t="s">
        <v>8</v>
      </c>
      <c r="D12" s="9" t="s">
        <v>75</v>
      </c>
      <c r="E12" s="11"/>
      <c r="F12" s="63" t="s">
        <v>125</v>
      </c>
      <c r="G12" s="11" t="s">
        <v>87</v>
      </c>
      <c r="H12" s="23">
        <f t="shared" si="0"/>
        <v>0.45486111111111116</v>
      </c>
      <c r="I12" s="26" t="s">
        <v>68</v>
      </c>
      <c r="J12" s="27">
        <f t="shared" si="1"/>
        <v>0.4618055555555556</v>
      </c>
      <c r="K12" s="32"/>
      <c r="L12" s="23"/>
      <c r="M12" s="31"/>
    </row>
    <row r="13" spans="1:17" ht="18" customHeight="1">
      <c r="A13" s="9">
        <v>9</v>
      </c>
      <c r="B13" s="9" t="s">
        <v>71</v>
      </c>
      <c r="C13" s="10" t="s">
        <v>8</v>
      </c>
      <c r="D13" s="9" t="s">
        <v>75</v>
      </c>
      <c r="E13" s="11"/>
      <c r="F13" s="63" t="s">
        <v>144</v>
      </c>
      <c r="G13" s="11" t="s">
        <v>176</v>
      </c>
      <c r="H13" s="23">
        <f t="shared" si="0"/>
        <v>0.4618055555555556</v>
      </c>
      <c r="I13" s="26" t="s">
        <v>68</v>
      </c>
      <c r="J13" s="27">
        <f t="shared" si="1"/>
        <v>0.46875</v>
      </c>
      <c r="K13" s="32"/>
      <c r="L13" s="23"/>
      <c r="M13" s="29"/>
      <c r="N13" s="29"/>
      <c r="O13" s="29"/>
      <c r="P13" s="29"/>
      <c r="Q13" s="29"/>
    </row>
    <row r="14" spans="1:17" ht="18" customHeight="1">
      <c r="A14" s="9">
        <v>10</v>
      </c>
      <c r="B14" s="9" t="s">
        <v>71</v>
      </c>
      <c r="C14" s="10" t="s">
        <v>8</v>
      </c>
      <c r="D14" s="9" t="s">
        <v>75</v>
      </c>
      <c r="E14" s="11"/>
      <c r="F14" s="63" t="s">
        <v>141</v>
      </c>
      <c r="G14" s="11" t="s">
        <v>177</v>
      </c>
      <c r="H14" s="23">
        <f t="shared" si="0"/>
        <v>0.46875</v>
      </c>
      <c r="I14" s="26" t="s">
        <v>68</v>
      </c>
      <c r="J14" s="27">
        <f t="shared" si="1"/>
        <v>0.4756944444444444</v>
      </c>
      <c r="K14" s="32"/>
      <c r="L14" s="5"/>
      <c r="M14" s="29"/>
      <c r="N14" s="29"/>
      <c r="O14" s="29"/>
      <c r="P14" s="29"/>
      <c r="Q14" s="29"/>
    </row>
    <row r="15" spans="1:17" ht="18" customHeight="1">
      <c r="A15" s="9">
        <v>11</v>
      </c>
      <c r="B15" s="9" t="s">
        <v>71</v>
      </c>
      <c r="C15" s="10" t="s">
        <v>8</v>
      </c>
      <c r="D15" s="9" t="s">
        <v>75</v>
      </c>
      <c r="E15" s="11"/>
      <c r="F15" s="63" t="s">
        <v>36</v>
      </c>
      <c r="G15" s="11" t="s">
        <v>178</v>
      </c>
      <c r="H15" s="23">
        <f t="shared" si="0"/>
        <v>0.4756944444444445</v>
      </c>
      <c r="I15" s="26" t="s">
        <v>68</v>
      </c>
      <c r="J15" s="27">
        <f t="shared" si="1"/>
        <v>0.4826388888888889</v>
      </c>
      <c r="K15" s="32"/>
      <c r="L15" s="5"/>
      <c r="M15" s="29"/>
      <c r="N15" s="29"/>
      <c r="O15" s="29"/>
      <c r="P15" s="29"/>
      <c r="Q15" s="29"/>
    </row>
    <row r="16" spans="1:12" ht="18" customHeight="1">
      <c r="A16" s="9">
        <v>12</v>
      </c>
      <c r="B16" s="9" t="s">
        <v>67</v>
      </c>
      <c r="C16" s="28" t="s">
        <v>7</v>
      </c>
      <c r="D16" s="9" t="s">
        <v>75</v>
      </c>
      <c r="E16" s="11" t="s">
        <v>154</v>
      </c>
      <c r="F16" s="63" t="s">
        <v>43</v>
      </c>
      <c r="G16" s="11" t="s">
        <v>86</v>
      </c>
      <c r="H16" s="23">
        <f t="shared" si="0"/>
        <v>0.4826388888888889</v>
      </c>
      <c r="I16" s="26" t="s">
        <v>68</v>
      </c>
      <c r="J16" s="27">
        <f t="shared" si="1"/>
        <v>0.4895833333333333</v>
      </c>
      <c r="K16" s="32"/>
      <c r="L16" s="5"/>
    </row>
    <row r="17" spans="1:12" ht="18" customHeight="1">
      <c r="A17" s="9">
        <v>13</v>
      </c>
      <c r="B17" s="9" t="s">
        <v>67</v>
      </c>
      <c r="C17" s="10" t="s">
        <v>7</v>
      </c>
      <c r="D17" s="9" t="s">
        <v>75</v>
      </c>
      <c r="E17" s="11"/>
      <c r="F17" s="63" t="s">
        <v>122</v>
      </c>
      <c r="G17" s="11" t="s">
        <v>160</v>
      </c>
      <c r="H17" s="23">
        <f t="shared" si="0"/>
        <v>0.4895833333333333</v>
      </c>
      <c r="I17" s="26" t="s">
        <v>68</v>
      </c>
      <c r="J17" s="27">
        <f t="shared" si="1"/>
        <v>0.49652777777777773</v>
      </c>
      <c r="K17" s="32"/>
      <c r="L17" s="5"/>
    </row>
    <row r="18" spans="1:12" ht="18" customHeight="1">
      <c r="A18" s="9">
        <v>14</v>
      </c>
      <c r="B18" s="9" t="s">
        <v>71</v>
      </c>
      <c r="C18" s="28" t="s">
        <v>7</v>
      </c>
      <c r="D18" s="9" t="s">
        <v>75</v>
      </c>
      <c r="E18" s="11" t="s">
        <v>85</v>
      </c>
      <c r="F18" s="63" t="s">
        <v>129</v>
      </c>
      <c r="G18" s="11" t="s">
        <v>86</v>
      </c>
      <c r="H18" s="23">
        <f t="shared" si="0"/>
        <v>0.49652777777777785</v>
      </c>
      <c r="I18" s="26" t="s">
        <v>68</v>
      </c>
      <c r="J18" s="27">
        <f t="shared" si="1"/>
        <v>0.5034722222222223</v>
      </c>
      <c r="K18" s="32"/>
      <c r="L18" s="5"/>
    </row>
    <row r="19" spans="1:12" ht="18" customHeight="1">
      <c r="A19" s="9">
        <v>15</v>
      </c>
      <c r="B19" s="9" t="s">
        <v>71</v>
      </c>
      <c r="C19" s="10" t="s">
        <v>7</v>
      </c>
      <c r="D19" s="9" t="s">
        <v>75</v>
      </c>
      <c r="E19" s="11"/>
      <c r="F19" s="63" t="s">
        <v>123</v>
      </c>
      <c r="G19" s="11" t="s">
        <v>87</v>
      </c>
      <c r="H19" s="23">
        <f t="shared" si="0"/>
        <v>0.5034722222222222</v>
      </c>
      <c r="I19" s="26" t="s">
        <v>68</v>
      </c>
      <c r="J19" s="27">
        <f t="shared" si="1"/>
        <v>0.5104166666666666</v>
      </c>
      <c r="K19" s="32"/>
      <c r="L19" s="5"/>
    </row>
    <row r="20" spans="1:12" ht="18" customHeight="1">
      <c r="A20" s="9">
        <v>16</v>
      </c>
      <c r="B20" s="9" t="s">
        <v>71</v>
      </c>
      <c r="C20" s="10" t="s">
        <v>7</v>
      </c>
      <c r="D20" s="9" t="s">
        <v>75</v>
      </c>
      <c r="E20" s="11"/>
      <c r="F20" s="63" t="s">
        <v>130</v>
      </c>
      <c r="G20" s="11" t="s">
        <v>179</v>
      </c>
      <c r="H20" s="23">
        <f t="shared" si="0"/>
        <v>0.5104166666666666</v>
      </c>
      <c r="I20" s="26" t="s">
        <v>68</v>
      </c>
      <c r="J20" s="27">
        <f t="shared" si="1"/>
        <v>0.517361111111111</v>
      </c>
      <c r="K20" s="32"/>
      <c r="L20" s="5"/>
    </row>
    <row r="21" spans="1:12" ht="18" customHeight="1">
      <c r="A21" s="9">
        <v>17</v>
      </c>
      <c r="B21" s="9" t="s">
        <v>67</v>
      </c>
      <c r="C21" s="10" t="s">
        <v>8</v>
      </c>
      <c r="D21" s="10" t="s">
        <v>12</v>
      </c>
      <c r="E21" s="11" t="s">
        <v>27</v>
      </c>
      <c r="F21" s="63" t="s">
        <v>146</v>
      </c>
      <c r="G21" s="11"/>
      <c r="H21" s="23">
        <f>F21-TIME(0,25,0)</f>
        <v>0.5208333333333333</v>
      </c>
      <c r="I21" s="26" t="s">
        <v>68</v>
      </c>
      <c r="J21" s="27">
        <f>H21+TIME(0,10,0)</f>
        <v>0.5277777777777777</v>
      </c>
      <c r="K21" s="32"/>
      <c r="L21" s="5"/>
    </row>
    <row r="22" spans="1:12" ht="18" customHeight="1">
      <c r="A22" s="9">
        <v>18</v>
      </c>
      <c r="B22" s="9" t="s">
        <v>71</v>
      </c>
      <c r="C22" s="10" t="s">
        <v>8</v>
      </c>
      <c r="D22" s="10" t="s">
        <v>12</v>
      </c>
      <c r="E22" s="11" t="s">
        <v>27</v>
      </c>
      <c r="F22" s="63" t="s">
        <v>147</v>
      </c>
      <c r="G22" s="11"/>
      <c r="H22" s="23">
        <f>F22-TIME(0,25,0)</f>
        <v>0.5277777777777778</v>
      </c>
      <c r="I22" s="26" t="s">
        <v>68</v>
      </c>
      <c r="J22" s="27">
        <f>H22+TIME(0,10,0)</f>
        <v>0.5347222222222222</v>
      </c>
      <c r="K22" s="32"/>
      <c r="L22" s="5"/>
    </row>
    <row r="23" spans="1:12" ht="18" customHeight="1">
      <c r="A23" s="9">
        <v>19</v>
      </c>
      <c r="B23" s="9" t="s">
        <v>71</v>
      </c>
      <c r="C23" s="33" t="s">
        <v>6</v>
      </c>
      <c r="D23" s="9" t="s">
        <v>75</v>
      </c>
      <c r="E23" s="11" t="s">
        <v>155</v>
      </c>
      <c r="F23" s="63" t="s">
        <v>53</v>
      </c>
      <c r="G23" s="11" t="s">
        <v>88</v>
      </c>
      <c r="H23" s="23">
        <f t="shared" si="0"/>
        <v>0.5347222222222222</v>
      </c>
      <c r="I23" s="26" t="s">
        <v>68</v>
      </c>
      <c r="J23" s="27">
        <f t="shared" si="1"/>
        <v>0.5416666666666666</v>
      </c>
      <c r="K23" s="32"/>
      <c r="L23" s="5"/>
    </row>
    <row r="24" spans="1:12" ht="18" customHeight="1">
      <c r="A24" s="9">
        <v>20</v>
      </c>
      <c r="B24" s="9" t="s">
        <v>71</v>
      </c>
      <c r="C24" s="10" t="s">
        <v>6</v>
      </c>
      <c r="D24" s="9" t="s">
        <v>75</v>
      </c>
      <c r="E24" s="11"/>
      <c r="F24" s="63" t="s">
        <v>148</v>
      </c>
      <c r="G24" s="11" t="s">
        <v>158</v>
      </c>
      <c r="H24" s="23">
        <f t="shared" si="0"/>
        <v>0.548611111111111</v>
      </c>
      <c r="I24" s="26" t="s">
        <v>68</v>
      </c>
      <c r="J24" s="27">
        <f t="shared" si="1"/>
        <v>0.5555555555555555</v>
      </c>
      <c r="K24" s="32"/>
      <c r="L24" s="5"/>
    </row>
    <row r="25" spans="1:12" ht="18" customHeight="1">
      <c r="A25" s="9">
        <v>21</v>
      </c>
      <c r="B25" s="9" t="s">
        <v>67</v>
      </c>
      <c r="C25" s="33" t="s">
        <v>6</v>
      </c>
      <c r="D25" s="9" t="s">
        <v>75</v>
      </c>
      <c r="E25" s="11" t="s">
        <v>137</v>
      </c>
      <c r="F25" s="63" t="s">
        <v>149</v>
      </c>
      <c r="G25" s="11" t="s">
        <v>89</v>
      </c>
      <c r="H25" s="23">
        <f t="shared" si="0"/>
        <v>0.5624999999999999</v>
      </c>
      <c r="I25" s="26" t="s">
        <v>68</v>
      </c>
      <c r="J25" s="27">
        <f t="shared" si="1"/>
        <v>0.5694444444444443</v>
      </c>
      <c r="K25" s="32"/>
      <c r="L25" s="5"/>
    </row>
    <row r="26" spans="1:12" ht="18" customHeight="1">
      <c r="A26" s="9">
        <v>22</v>
      </c>
      <c r="B26" s="9" t="s">
        <v>67</v>
      </c>
      <c r="C26" s="10" t="s">
        <v>6</v>
      </c>
      <c r="D26" s="9" t="s">
        <v>75</v>
      </c>
      <c r="E26" s="11"/>
      <c r="F26" s="63" t="s">
        <v>127</v>
      </c>
      <c r="G26" s="11" t="s">
        <v>90</v>
      </c>
      <c r="H26" s="23">
        <f t="shared" si="0"/>
        <v>0.5729166666666666</v>
      </c>
      <c r="I26" s="26" t="s">
        <v>68</v>
      </c>
      <c r="J26" s="27">
        <f t="shared" si="1"/>
        <v>0.579861111111111</v>
      </c>
      <c r="K26" s="32"/>
      <c r="L26" s="5"/>
    </row>
    <row r="27" spans="1:12" ht="18" customHeight="1">
      <c r="A27" s="9">
        <v>23</v>
      </c>
      <c r="B27" s="9" t="s">
        <v>67</v>
      </c>
      <c r="C27" s="28" t="s">
        <v>9</v>
      </c>
      <c r="D27" s="9" t="s">
        <v>91</v>
      </c>
      <c r="E27" s="11"/>
      <c r="F27" s="63" t="s">
        <v>54</v>
      </c>
      <c r="G27" s="11"/>
      <c r="H27" s="23">
        <f t="shared" si="0"/>
        <v>0.5868055555555555</v>
      </c>
      <c r="I27" s="26" t="s">
        <v>68</v>
      </c>
      <c r="J27" s="27">
        <f t="shared" si="1"/>
        <v>0.5937499999999999</v>
      </c>
      <c r="K27" s="32"/>
      <c r="L27" s="5"/>
    </row>
    <row r="28" spans="1:12" ht="18" customHeight="1">
      <c r="A28" s="9">
        <v>24</v>
      </c>
      <c r="B28" s="9" t="s">
        <v>71</v>
      </c>
      <c r="C28" s="28" t="s">
        <v>11</v>
      </c>
      <c r="D28" s="9" t="s">
        <v>91</v>
      </c>
      <c r="E28" s="11"/>
      <c r="F28" s="63" t="s">
        <v>139</v>
      </c>
      <c r="G28" s="11"/>
      <c r="H28" s="23">
        <f t="shared" si="0"/>
        <v>0.5937499999999999</v>
      </c>
      <c r="I28" s="26" t="s">
        <v>68</v>
      </c>
      <c r="J28" s="27">
        <f t="shared" si="1"/>
        <v>0.6006944444444443</v>
      </c>
      <c r="K28" s="32"/>
      <c r="L28" s="5"/>
    </row>
    <row r="29" spans="1:12" ht="18" customHeight="1">
      <c r="A29" s="9">
        <v>25</v>
      </c>
      <c r="B29" s="9" t="s">
        <v>67</v>
      </c>
      <c r="C29" s="28" t="s">
        <v>8</v>
      </c>
      <c r="D29" s="9" t="s">
        <v>91</v>
      </c>
      <c r="E29" s="11"/>
      <c r="F29" s="63" t="s">
        <v>131</v>
      </c>
      <c r="G29" s="11"/>
      <c r="H29" s="23">
        <f t="shared" si="0"/>
        <v>0.6006944444444444</v>
      </c>
      <c r="I29" s="26" t="s">
        <v>68</v>
      </c>
      <c r="J29" s="27">
        <f t="shared" si="1"/>
        <v>0.6076388888888888</v>
      </c>
      <c r="K29" s="32"/>
      <c r="L29" s="5"/>
    </row>
    <row r="30" spans="1:12" ht="18" customHeight="1">
      <c r="A30" s="9">
        <v>26</v>
      </c>
      <c r="B30" s="9" t="s">
        <v>71</v>
      </c>
      <c r="C30" s="28" t="s">
        <v>8</v>
      </c>
      <c r="D30" s="9" t="s">
        <v>91</v>
      </c>
      <c r="E30" s="11"/>
      <c r="F30" s="63" t="s">
        <v>49</v>
      </c>
      <c r="G30" s="11"/>
      <c r="H30" s="23">
        <f t="shared" si="0"/>
        <v>0.6041666666666666</v>
      </c>
      <c r="I30" s="26" t="s">
        <v>68</v>
      </c>
      <c r="J30" s="27">
        <f t="shared" si="1"/>
        <v>0.611111111111111</v>
      </c>
      <c r="K30" s="32"/>
      <c r="L30" s="34"/>
    </row>
    <row r="31" spans="1:12" ht="18" customHeight="1">
      <c r="A31" s="9">
        <v>27</v>
      </c>
      <c r="B31" s="9" t="s">
        <v>67</v>
      </c>
      <c r="C31" s="28" t="s">
        <v>7</v>
      </c>
      <c r="D31" s="9" t="s">
        <v>91</v>
      </c>
      <c r="E31" s="11"/>
      <c r="F31" s="63" t="s">
        <v>55</v>
      </c>
      <c r="G31" s="11"/>
      <c r="H31" s="23">
        <f>F31-TIME(0,25,0)</f>
        <v>0.611111111111111</v>
      </c>
      <c r="I31" s="26" t="s">
        <v>68</v>
      </c>
      <c r="J31" s="27">
        <f>H31+TIME(0,10,0)</f>
        <v>0.6180555555555555</v>
      </c>
      <c r="K31" s="32"/>
      <c r="L31" s="5"/>
    </row>
    <row r="32" spans="1:12" ht="18" customHeight="1">
      <c r="A32" s="9">
        <v>28</v>
      </c>
      <c r="B32" s="9" t="s">
        <v>71</v>
      </c>
      <c r="C32" s="28" t="s">
        <v>7</v>
      </c>
      <c r="D32" s="9" t="s">
        <v>91</v>
      </c>
      <c r="E32" s="11"/>
      <c r="F32" s="63" t="s">
        <v>133</v>
      </c>
      <c r="G32" s="11"/>
      <c r="H32" s="23">
        <f>F32-TIME(0,25,0)</f>
        <v>0.6145833333333333</v>
      </c>
      <c r="I32" s="26" t="s">
        <v>68</v>
      </c>
      <c r="J32" s="27">
        <f>H32+TIME(0,10,0)</f>
        <v>0.6215277777777777</v>
      </c>
      <c r="K32" s="32"/>
      <c r="L32" s="5"/>
    </row>
    <row r="33" spans="1:12" ht="18" customHeight="1">
      <c r="A33" s="9">
        <v>29</v>
      </c>
      <c r="B33" s="9" t="s">
        <v>71</v>
      </c>
      <c r="C33" s="28" t="s">
        <v>14</v>
      </c>
      <c r="D33" s="9" t="s">
        <v>91</v>
      </c>
      <c r="E33" s="11"/>
      <c r="F33" s="63" t="s">
        <v>40</v>
      </c>
      <c r="G33" s="11"/>
      <c r="H33" s="23">
        <f>F33-TIME(0,25,0)</f>
        <v>0.6249999999999999</v>
      </c>
      <c r="I33" s="26" t="s">
        <v>68</v>
      </c>
      <c r="J33" s="27">
        <f>H33+TIME(0,10,0)</f>
        <v>0.6319444444444443</v>
      </c>
      <c r="K33" s="35"/>
      <c r="L33" s="5"/>
    </row>
    <row r="34" spans="1:12" ht="18" customHeight="1">
      <c r="A34" s="9">
        <v>30</v>
      </c>
      <c r="B34" s="9" t="s">
        <v>71</v>
      </c>
      <c r="C34" s="33" t="s">
        <v>6</v>
      </c>
      <c r="D34" s="9" t="s">
        <v>91</v>
      </c>
      <c r="E34" s="11"/>
      <c r="F34" s="63" t="s">
        <v>33</v>
      </c>
      <c r="G34" s="11"/>
      <c r="H34" s="23">
        <f t="shared" si="0"/>
        <v>0.6388888888888888</v>
      </c>
      <c r="I34" s="26" t="s">
        <v>68</v>
      </c>
      <c r="J34" s="27">
        <f t="shared" si="1"/>
        <v>0.6458333333333333</v>
      </c>
      <c r="K34" s="35"/>
      <c r="L34" s="5"/>
    </row>
    <row r="35" spans="1:12" ht="18" customHeight="1">
      <c r="A35" s="9">
        <v>31</v>
      </c>
      <c r="B35" s="9" t="s">
        <v>67</v>
      </c>
      <c r="C35" s="28" t="s">
        <v>6</v>
      </c>
      <c r="D35" s="9" t="s">
        <v>91</v>
      </c>
      <c r="E35" s="11"/>
      <c r="F35" s="63" t="s">
        <v>34</v>
      </c>
      <c r="G35" s="11"/>
      <c r="H35" s="23">
        <f t="shared" si="0"/>
        <v>0.6458333333333333</v>
      </c>
      <c r="I35" s="26" t="s">
        <v>68</v>
      </c>
      <c r="J35" s="27">
        <f t="shared" si="1"/>
        <v>0.6527777777777777</v>
      </c>
      <c r="K35" s="9"/>
      <c r="L35" s="5"/>
    </row>
    <row r="36" spans="1:12" ht="18" customHeight="1">
      <c r="A36" s="9">
        <v>32</v>
      </c>
      <c r="B36" s="9" t="s">
        <v>67</v>
      </c>
      <c r="C36" s="28" t="s">
        <v>74</v>
      </c>
      <c r="D36" s="9" t="s">
        <v>91</v>
      </c>
      <c r="E36" s="61" t="s">
        <v>113</v>
      </c>
      <c r="F36" s="63" t="s">
        <v>41</v>
      </c>
      <c r="G36" s="11" t="s">
        <v>76</v>
      </c>
      <c r="H36" s="23">
        <f>F36-TIME(0,25,0)</f>
        <v>0.6527777777777777</v>
      </c>
      <c r="I36" s="26" t="s">
        <v>68</v>
      </c>
      <c r="J36" s="27">
        <f>H36+TIME(0,10,0)</f>
        <v>0.6597222222222221</v>
      </c>
      <c r="K36" s="27">
        <f>J36-TIME(1,0,0)</f>
        <v>0.6180555555555555</v>
      </c>
      <c r="L36" s="5"/>
    </row>
    <row r="37" spans="1:12" ht="18" customHeight="1">
      <c r="A37" s="9">
        <v>33</v>
      </c>
      <c r="B37" s="9" t="s">
        <v>67</v>
      </c>
      <c r="C37" s="10" t="s">
        <v>74</v>
      </c>
      <c r="D37" s="9" t="s">
        <v>91</v>
      </c>
      <c r="E37" s="11"/>
      <c r="F37" s="63" t="s">
        <v>42</v>
      </c>
      <c r="G37" s="11" t="s">
        <v>79</v>
      </c>
      <c r="H37" s="23">
        <f>F37-TIME(0,25,0)</f>
        <v>0.6597222222222222</v>
      </c>
      <c r="I37" s="26" t="s">
        <v>68</v>
      </c>
      <c r="J37" s="27">
        <f>H37+TIME(0,10,0)</f>
        <v>0.6666666666666666</v>
      </c>
      <c r="K37" s="27">
        <f>J37-TIME(1,0,0)</f>
        <v>0.625</v>
      </c>
      <c r="L37" s="5"/>
    </row>
    <row r="38" spans="1:12" ht="18" customHeight="1">
      <c r="A38" s="9">
        <v>34</v>
      </c>
      <c r="B38" s="9" t="s">
        <v>71</v>
      </c>
      <c r="C38" s="28" t="s">
        <v>74</v>
      </c>
      <c r="D38" s="9" t="s">
        <v>91</v>
      </c>
      <c r="E38" s="61" t="s">
        <v>113</v>
      </c>
      <c r="F38" s="63" t="s">
        <v>35</v>
      </c>
      <c r="G38" s="11" t="s">
        <v>76</v>
      </c>
      <c r="H38" s="23">
        <f>F38-TIME(0,25,0)</f>
        <v>0.6666666666666666</v>
      </c>
      <c r="I38" s="26" t="s">
        <v>68</v>
      </c>
      <c r="J38" s="27">
        <f>H38+TIME(0,10,0)</f>
        <v>0.673611111111111</v>
      </c>
      <c r="K38" s="27">
        <f>J38-TIME(1,0,0)</f>
        <v>0.6319444444444444</v>
      </c>
      <c r="L38" s="51"/>
    </row>
    <row r="39" spans="1:12" ht="18" customHeight="1">
      <c r="A39" s="9">
        <v>35</v>
      </c>
      <c r="B39" s="9" t="s">
        <v>71</v>
      </c>
      <c r="C39" s="10" t="s">
        <v>74</v>
      </c>
      <c r="D39" s="9" t="s">
        <v>91</v>
      </c>
      <c r="E39" s="11"/>
      <c r="F39" s="63" t="s">
        <v>56</v>
      </c>
      <c r="G39" s="11" t="s">
        <v>79</v>
      </c>
      <c r="H39" s="23">
        <f>F39-TIME(0,25,0)</f>
        <v>0.673611111111111</v>
      </c>
      <c r="I39" s="26" t="s">
        <v>68</v>
      </c>
      <c r="J39" s="27">
        <f>H39+TIME(0,10,0)</f>
        <v>0.6805555555555555</v>
      </c>
      <c r="K39" s="27">
        <f>J39-TIME(1,0,0)</f>
        <v>0.6388888888888888</v>
      </c>
      <c r="L39" s="51"/>
    </row>
    <row r="40" spans="1:12" ht="18" customHeight="1">
      <c r="A40" s="13">
        <v>36</v>
      </c>
      <c r="B40" s="13" t="s">
        <v>71</v>
      </c>
      <c r="C40" s="14" t="s">
        <v>74</v>
      </c>
      <c r="D40" s="13" t="s">
        <v>91</v>
      </c>
      <c r="E40" s="15"/>
      <c r="F40" s="64" t="s">
        <v>57</v>
      </c>
      <c r="G40" s="15" t="s">
        <v>83</v>
      </c>
      <c r="H40" s="36">
        <f>F40-TIME(0,25,0)</f>
        <v>0.6805555555555555</v>
      </c>
      <c r="I40" s="37" t="s">
        <v>68</v>
      </c>
      <c r="J40" s="38">
        <f>H40+TIME(0,10,0)</f>
        <v>0.6874999999999999</v>
      </c>
      <c r="K40" s="38">
        <f>J40-TIME(1,0,0)</f>
        <v>0.6458333333333333</v>
      </c>
      <c r="L40" s="5"/>
    </row>
    <row r="41" spans="1:12" ht="18" customHeight="1">
      <c r="A41" s="5" t="s">
        <v>15</v>
      </c>
      <c r="L41" s="5"/>
    </row>
    <row r="42" spans="1:12" ht="18" customHeight="1">
      <c r="A42" s="5" t="s">
        <v>16</v>
      </c>
      <c r="L42" s="5"/>
    </row>
    <row r="43" spans="1:12" ht="18" customHeight="1">
      <c r="A43" s="8" t="s">
        <v>1</v>
      </c>
      <c r="B43" s="8" t="s">
        <v>2</v>
      </c>
      <c r="C43" s="8" t="s">
        <v>3</v>
      </c>
      <c r="D43" s="8"/>
      <c r="E43" s="8"/>
      <c r="F43" s="70" t="s">
        <v>4</v>
      </c>
      <c r="G43" s="70" t="s">
        <v>92</v>
      </c>
      <c r="H43" s="53" t="s">
        <v>61</v>
      </c>
      <c r="I43" s="54"/>
      <c r="J43" s="55" t="s">
        <v>62</v>
      </c>
      <c r="L43" s="5"/>
    </row>
    <row r="44" spans="1:12" ht="18" customHeight="1">
      <c r="A44" s="16">
        <v>101</v>
      </c>
      <c r="B44" s="16" t="s">
        <v>71</v>
      </c>
      <c r="C44" s="10" t="s">
        <v>93</v>
      </c>
      <c r="D44" s="16" t="s">
        <v>13</v>
      </c>
      <c r="E44" s="62" t="s">
        <v>94</v>
      </c>
      <c r="F44" s="63" t="s">
        <v>124</v>
      </c>
      <c r="G44" s="63" t="s">
        <v>161</v>
      </c>
      <c r="H44" s="39">
        <f>F44-TIME(0,50,0)</f>
        <v>0.4236111111111111</v>
      </c>
      <c r="I44" s="24" t="s">
        <v>68</v>
      </c>
      <c r="J44" s="25">
        <f>H44+TIME(0,10,0)</f>
        <v>0.4305555555555555</v>
      </c>
      <c r="K44" s="5"/>
      <c r="L44" s="5"/>
    </row>
    <row r="45" spans="1:11" ht="18" customHeight="1">
      <c r="A45" s="9">
        <v>102</v>
      </c>
      <c r="B45" s="9" t="s">
        <v>67</v>
      </c>
      <c r="C45" s="10" t="s">
        <v>95</v>
      </c>
      <c r="D45" s="9" t="s">
        <v>13</v>
      </c>
      <c r="E45" s="11"/>
      <c r="F45" s="63" t="s">
        <v>82</v>
      </c>
      <c r="G45" s="63" t="s">
        <v>162</v>
      </c>
      <c r="H45" s="23">
        <f>F45-TIME(0,90,0)</f>
        <v>0.3958333333333333</v>
      </c>
      <c r="I45" s="26" t="s">
        <v>68</v>
      </c>
      <c r="J45" s="27">
        <f>H45+TIME(0,10,0)</f>
        <v>0.40277777777777773</v>
      </c>
      <c r="K45" s="40"/>
    </row>
    <row r="46" spans="1:11" ht="18" customHeight="1">
      <c r="A46" s="9">
        <v>103</v>
      </c>
      <c r="B46" s="9" t="s">
        <v>71</v>
      </c>
      <c r="C46" s="10" t="s">
        <v>96</v>
      </c>
      <c r="D46" s="9" t="s">
        <v>13</v>
      </c>
      <c r="E46" s="11"/>
      <c r="F46" s="63" t="s">
        <v>37</v>
      </c>
      <c r="G46" s="63" t="s">
        <v>163</v>
      </c>
      <c r="H46" s="23">
        <f>F46-TIME(0,60,0)</f>
        <v>0.49999999999999994</v>
      </c>
      <c r="I46" s="26" t="s">
        <v>68</v>
      </c>
      <c r="J46" s="27">
        <f>H46+TIME(0,10,0)</f>
        <v>0.5069444444444444</v>
      </c>
      <c r="K46" s="5"/>
    </row>
    <row r="47" spans="1:12" ht="18" customHeight="1">
      <c r="A47" s="42">
        <v>104</v>
      </c>
      <c r="B47" s="42" t="s">
        <v>67</v>
      </c>
      <c r="C47" s="43" t="s">
        <v>93</v>
      </c>
      <c r="D47" s="42" t="s">
        <v>13</v>
      </c>
      <c r="E47" s="15" t="s">
        <v>94</v>
      </c>
      <c r="F47" s="64" t="s">
        <v>132</v>
      </c>
      <c r="G47" s="64" t="s">
        <v>164</v>
      </c>
      <c r="H47" s="36">
        <f>F47-TIME(0,50,0)</f>
        <v>0.5902777777777778</v>
      </c>
      <c r="I47" s="37" t="s">
        <v>68</v>
      </c>
      <c r="J47" s="38">
        <f>H47+TIME(0,10,0)</f>
        <v>0.5972222222222222</v>
      </c>
      <c r="K47" s="44"/>
      <c r="L47" s="5"/>
    </row>
    <row r="48" spans="1:12" ht="18" customHeight="1">
      <c r="A48" s="5" t="s">
        <v>18</v>
      </c>
      <c r="L48" s="45"/>
    </row>
    <row r="49" spans="1:12" ht="18" customHeight="1">
      <c r="A49" s="8" t="s">
        <v>1</v>
      </c>
      <c r="B49" s="8" t="s">
        <v>2</v>
      </c>
      <c r="C49" s="8" t="s">
        <v>3</v>
      </c>
      <c r="D49" s="8"/>
      <c r="E49" s="8"/>
      <c r="F49" s="70" t="s">
        <v>4</v>
      </c>
      <c r="G49" s="70" t="s">
        <v>92</v>
      </c>
      <c r="H49" s="71" t="s">
        <v>5</v>
      </c>
      <c r="I49" s="72"/>
      <c r="J49" s="73"/>
      <c r="L49" s="45"/>
    </row>
    <row r="50" spans="1:12" ht="18" customHeight="1">
      <c r="A50" s="9">
        <v>201</v>
      </c>
      <c r="B50" s="9" t="s">
        <v>71</v>
      </c>
      <c r="C50" s="10" t="s">
        <v>97</v>
      </c>
      <c r="D50" s="9" t="s">
        <v>13</v>
      </c>
      <c r="E50" s="11"/>
      <c r="F50" s="65" t="s">
        <v>17</v>
      </c>
      <c r="G50" s="63" t="s">
        <v>165</v>
      </c>
      <c r="H50" s="39">
        <f>F50-TIME(0,50,0)</f>
        <v>0.3819444444444445</v>
      </c>
      <c r="I50" s="24" t="s">
        <v>68</v>
      </c>
      <c r="J50" s="25">
        <f>H50+TIME(0,10,0)</f>
        <v>0.3888888888888889</v>
      </c>
      <c r="K50" s="5"/>
      <c r="L50" s="45"/>
    </row>
    <row r="51" spans="1:12" ht="18" customHeight="1">
      <c r="A51" s="9">
        <v>202</v>
      </c>
      <c r="B51" s="9" t="s">
        <v>67</v>
      </c>
      <c r="C51" s="10" t="s">
        <v>97</v>
      </c>
      <c r="D51" s="9" t="s">
        <v>13</v>
      </c>
      <c r="E51" s="11"/>
      <c r="F51" s="63" t="s">
        <v>84</v>
      </c>
      <c r="G51" s="63" t="s">
        <v>166</v>
      </c>
      <c r="H51" s="23">
        <f>F51-TIME(0,50,0)</f>
        <v>0.4652777777777778</v>
      </c>
      <c r="I51" s="26" t="s">
        <v>68</v>
      </c>
      <c r="J51" s="27">
        <f>H51+TIME(0,10,0)</f>
        <v>0.4722222222222222</v>
      </c>
      <c r="K51" s="5"/>
      <c r="L51" s="5"/>
    </row>
    <row r="52" spans="1:11" ht="18" customHeight="1">
      <c r="A52" s="9">
        <v>203</v>
      </c>
      <c r="B52" s="9" t="s">
        <v>71</v>
      </c>
      <c r="C52" s="10" t="s">
        <v>98</v>
      </c>
      <c r="D52" s="9" t="s">
        <v>13</v>
      </c>
      <c r="E52" s="11"/>
      <c r="F52" s="63" t="s">
        <v>126</v>
      </c>
      <c r="G52" s="63" t="s">
        <v>167</v>
      </c>
      <c r="H52" s="23">
        <f>F52-TIME(0,50,0)</f>
        <v>0.5381944444444444</v>
      </c>
      <c r="I52" s="26" t="s">
        <v>68</v>
      </c>
      <c r="J52" s="27">
        <f>H52+TIME(0,10,0)</f>
        <v>0.5451388888888888</v>
      </c>
      <c r="K52" s="5"/>
    </row>
    <row r="53" spans="1:12" ht="18" customHeight="1">
      <c r="A53" s="13">
        <v>204</v>
      </c>
      <c r="B53" s="13" t="s">
        <v>67</v>
      </c>
      <c r="C53" s="14" t="s">
        <v>98</v>
      </c>
      <c r="D53" s="13" t="s">
        <v>13</v>
      </c>
      <c r="E53" s="15"/>
      <c r="F53" s="64" t="s">
        <v>33</v>
      </c>
      <c r="G53" s="64" t="s">
        <v>168</v>
      </c>
      <c r="H53" s="36">
        <f>F53-TIME(0,50,0)</f>
        <v>0.6215277777777778</v>
      </c>
      <c r="I53" s="37" t="s">
        <v>68</v>
      </c>
      <c r="J53" s="38">
        <f>H53+TIME(0,10,0)</f>
        <v>0.6284722222222222</v>
      </c>
      <c r="K53" s="5"/>
      <c r="L53" s="5"/>
    </row>
    <row r="54" spans="1:12" ht="18" customHeight="1">
      <c r="A54" s="41"/>
      <c r="B54" s="41"/>
      <c r="C54" s="45"/>
      <c r="D54" s="41"/>
      <c r="E54" s="47"/>
      <c r="F54" s="66"/>
      <c r="G54" s="66"/>
      <c r="H54" s="46"/>
      <c r="I54" s="26"/>
      <c r="J54" s="46"/>
      <c r="K54" s="5"/>
      <c r="L54" s="5"/>
    </row>
    <row r="55" spans="1:12" ht="18" customHeight="1">
      <c r="A55" s="41"/>
      <c r="B55" s="41"/>
      <c r="C55" s="45"/>
      <c r="D55" s="41"/>
      <c r="E55" s="47"/>
      <c r="F55" s="66"/>
      <c r="G55" s="66"/>
      <c r="H55" s="46"/>
      <c r="I55" s="26"/>
      <c r="J55" s="46"/>
      <c r="K55" s="5"/>
      <c r="L55" s="5"/>
    </row>
    <row r="56" spans="1:12" ht="18" customHeight="1">
      <c r="A56" s="5" t="s">
        <v>19</v>
      </c>
      <c r="L56" s="5"/>
    </row>
    <row r="57" spans="1:12" ht="30" customHeight="1">
      <c r="A57" s="5" t="s">
        <v>0</v>
      </c>
      <c r="L57" s="5"/>
    </row>
    <row r="58" spans="1:12" ht="30" customHeight="1">
      <c r="A58" s="8" t="s">
        <v>1</v>
      </c>
      <c r="B58" s="8" t="s">
        <v>2</v>
      </c>
      <c r="C58" s="8" t="s">
        <v>3</v>
      </c>
      <c r="D58" s="8"/>
      <c r="E58" s="8"/>
      <c r="F58" s="70" t="s">
        <v>4</v>
      </c>
      <c r="G58" s="8" t="s">
        <v>60</v>
      </c>
      <c r="H58" s="53" t="s">
        <v>61</v>
      </c>
      <c r="I58" s="54"/>
      <c r="J58" s="55" t="s">
        <v>62</v>
      </c>
      <c r="K58" s="22" t="s">
        <v>63</v>
      </c>
      <c r="L58" s="5"/>
    </row>
    <row r="59" spans="1:12" ht="19.5" customHeight="1">
      <c r="A59" s="16">
        <v>1</v>
      </c>
      <c r="B59" s="16" t="s">
        <v>67</v>
      </c>
      <c r="C59" s="17" t="s">
        <v>100</v>
      </c>
      <c r="D59" s="16" t="s">
        <v>75</v>
      </c>
      <c r="E59" s="62" t="s">
        <v>52</v>
      </c>
      <c r="F59" s="65" t="s">
        <v>28</v>
      </c>
      <c r="G59" s="62" t="s">
        <v>104</v>
      </c>
      <c r="H59" s="39">
        <f aca="true" t="shared" si="2" ref="H59:H90">F59-TIME(0,25,0)</f>
        <v>0.3993055555555556</v>
      </c>
      <c r="I59" s="24" t="s">
        <v>68</v>
      </c>
      <c r="J59" s="25">
        <f aca="true" t="shared" si="3" ref="J59:J90">H59+TIME(0,10,0)</f>
        <v>0.40625</v>
      </c>
      <c r="K59" s="16"/>
      <c r="L59" s="5"/>
    </row>
    <row r="60" spans="1:12" ht="19.5" customHeight="1">
      <c r="A60" s="9">
        <v>2</v>
      </c>
      <c r="B60" s="9" t="s">
        <v>67</v>
      </c>
      <c r="C60" s="10" t="s">
        <v>100</v>
      </c>
      <c r="D60" s="9" t="s">
        <v>75</v>
      </c>
      <c r="E60" s="11"/>
      <c r="F60" s="63" t="s">
        <v>128</v>
      </c>
      <c r="G60" s="11" t="s">
        <v>138</v>
      </c>
      <c r="H60" s="23">
        <f t="shared" si="2"/>
        <v>0.4097222222222222</v>
      </c>
      <c r="I60" s="26" t="s">
        <v>68</v>
      </c>
      <c r="J60" s="27">
        <f t="shared" si="3"/>
        <v>0.41666666666666663</v>
      </c>
      <c r="K60" s="9"/>
      <c r="L60" s="5"/>
    </row>
    <row r="61" spans="1:12" ht="19.5" customHeight="1">
      <c r="A61" s="9">
        <v>3</v>
      </c>
      <c r="B61" s="9" t="s">
        <v>71</v>
      </c>
      <c r="C61" s="10" t="s">
        <v>100</v>
      </c>
      <c r="D61" s="9" t="s">
        <v>75</v>
      </c>
      <c r="E61" s="11" t="s">
        <v>106</v>
      </c>
      <c r="F61" s="63" t="s">
        <v>44</v>
      </c>
      <c r="G61" s="11" t="s">
        <v>104</v>
      </c>
      <c r="H61" s="23">
        <f t="shared" si="2"/>
        <v>0.41666666666666663</v>
      </c>
      <c r="I61" s="26" t="s">
        <v>68</v>
      </c>
      <c r="J61" s="27">
        <f t="shared" si="3"/>
        <v>0.42361111111111105</v>
      </c>
      <c r="K61" s="9"/>
      <c r="L61" s="5"/>
    </row>
    <row r="62" spans="1:12" ht="19.5" customHeight="1">
      <c r="A62" s="9">
        <v>4</v>
      </c>
      <c r="B62" s="9" t="s">
        <v>71</v>
      </c>
      <c r="C62" s="12" t="s">
        <v>100</v>
      </c>
      <c r="D62" s="9" t="s">
        <v>75</v>
      </c>
      <c r="E62" s="11"/>
      <c r="F62" s="63" t="s">
        <v>31</v>
      </c>
      <c r="G62" s="11" t="s">
        <v>107</v>
      </c>
      <c r="H62" s="23">
        <f t="shared" si="2"/>
        <v>0.4270833333333333</v>
      </c>
      <c r="I62" s="26" t="s">
        <v>68</v>
      </c>
      <c r="J62" s="27">
        <f t="shared" si="3"/>
        <v>0.43402777777777773</v>
      </c>
      <c r="K62" s="9"/>
      <c r="L62" s="5"/>
    </row>
    <row r="63" spans="1:12" ht="19.5" customHeight="1">
      <c r="A63" s="9">
        <v>5</v>
      </c>
      <c r="B63" s="9" t="s">
        <v>71</v>
      </c>
      <c r="C63" s="12" t="s">
        <v>100</v>
      </c>
      <c r="D63" s="9" t="s">
        <v>75</v>
      </c>
      <c r="E63" s="11"/>
      <c r="F63" s="63" t="s">
        <v>156</v>
      </c>
      <c r="G63" s="11" t="s">
        <v>108</v>
      </c>
      <c r="H63" s="23">
        <f t="shared" si="2"/>
        <v>0.4375</v>
      </c>
      <c r="I63" s="26" t="s">
        <v>68</v>
      </c>
      <c r="J63" s="27">
        <f t="shared" si="3"/>
        <v>0.4444444444444444</v>
      </c>
      <c r="K63" s="9"/>
      <c r="L63" s="5"/>
    </row>
    <row r="64" spans="1:17" ht="19.5" customHeight="1">
      <c r="A64" s="9">
        <v>6</v>
      </c>
      <c r="B64" s="9" t="s">
        <v>67</v>
      </c>
      <c r="C64" s="12" t="s">
        <v>103</v>
      </c>
      <c r="D64" s="9" t="s">
        <v>75</v>
      </c>
      <c r="E64" s="11" t="s">
        <v>150</v>
      </c>
      <c r="F64" s="63" t="s">
        <v>51</v>
      </c>
      <c r="G64" s="11" t="s">
        <v>101</v>
      </c>
      <c r="H64" s="23">
        <f t="shared" si="2"/>
        <v>0.4513888888888889</v>
      </c>
      <c r="I64" s="26" t="s">
        <v>68</v>
      </c>
      <c r="J64" s="27">
        <f t="shared" si="3"/>
        <v>0.4583333333333333</v>
      </c>
      <c r="K64" s="9"/>
      <c r="L64" s="5"/>
      <c r="M64" s="29"/>
      <c r="N64" s="29"/>
      <c r="O64" s="29"/>
      <c r="P64" s="29"/>
      <c r="Q64" s="29"/>
    </row>
    <row r="65" spans="1:17" ht="19.5" customHeight="1">
      <c r="A65" s="9">
        <v>7</v>
      </c>
      <c r="B65" s="9" t="s">
        <v>71</v>
      </c>
      <c r="C65" s="12" t="s">
        <v>103</v>
      </c>
      <c r="D65" s="9" t="s">
        <v>75</v>
      </c>
      <c r="E65" s="11" t="s">
        <v>29</v>
      </c>
      <c r="F65" s="63" t="s">
        <v>144</v>
      </c>
      <c r="G65" s="11" t="s">
        <v>104</v>
      </c>
      <c r="H65" s="23">
        <f t="shared" si="2"/>
        <v>0.4618055555555556</v>
      </c>
      <c r="I65" s="26" t="s">
        <v>68</v>
      </c>
      <c r="J65" s="27">
        <f t="shared" si="3"/>
        <v>0.46875</v>
      </c>
      <c r="K65" s="9"/>
      <c r="L65" s="5"/>
      <c r="M65" s="29"/>
      <c r="N65" s="29"/>
      <c r="O65" s="29"/>
      <c r="P65" s="29"/>
      <c r="Q65" s="29"/>
    </row>
    <row r="66" spans="1:12" ht="19.5" customHeight="1">
      <c r="A66" s="9">
        <v>8</v>
      </c>
      <c r="B66" s="9" t="s">
        <v>71</v>
      </c>
      <c r="C66" s="12" t="s">
        <v>103</v>
      </c>
      <c r="D66" s="9" t="s">
        <v>75</v>
      </c>
      <c r="E66" s="11"/>
      <c r="F66" s="63" t="s">
        <v>141</v>
      </c>
      <c r="G66" s="11" t="s">
        <v>107</v>
      </c>
      <c r="H66" s="23">
        <f t="shared" si="2"/>
        <v>0.46875</v>
      </c>
      <c r="I66" s="26" t="s">
        <v>68</v>
      </c>
      <c r="J66" s="27">
        <f t="shared" si="3"/>
        <v>0.4756944444444444</v>
      </c>
      <c r="K66" s="9"/>
      <c r="L66" s="5"/>
    </row>
    <row r="67" spans="1:12" ht="19.5" customHeight="1">
      <c r="A67" s="9">
        <v>9</v>
      </c>
      <c r="B67" s="9" t="s">
        <v>67</v>
      </c>
      <c r="C67" s="10" t="s">
        <v>105</v>
      </c>
      <c r="D67" s="9" t="s">
        <v>75</v>
      </c>
      <c r="E67" s="11" t="s">
        <v>106</v>
      </c>
      <c r="F67" s="63" t="s">
        <v>46</v>
      </c>
      <c r="G67" s="11" t="s">
        <v>104</v>
      </c>
      <c r="H67" s="23">
        <f t="shared" si="2"/>
        <v>0.47916666666666663</v>
      </c>
      <c r="I67" s="26" t="s">
        <v>68</v>
      </c>
      <c r="J67" s="27">
        <f t="shared" si="3"/>
        <v>0.48611111111111105</v>
      </c>
      <c r="K67" s="9"/>
      <c r="L67" s="5"/>
    </row>
    <row r="68" spans="1:12" ht="19.5" customHeight="1">
      <c r="A68" s="9">
        <v>10</v>
      </c>
      <c r="B68" s="9" t="s">
        <v>67</v>
      </c>
      <c r="C68" s="10" t="s">
        <v>105</v>
      </c>
      <c r="D68" s="9" t="s">
        <v>75</v>
      </c>
      <c r="E68" s="11"/>
      <c r="F68" s="63" t="s">
        <v>157</v>
      </c>
      <c r="G68" s="11" t="s">
        <v>107</v>
      </c>
      <c r="H68" s="23">
        <f t="shared" si="2"/>
        <v>0.4861111111111111</v>
      </c>
      <c r="I68" s="26" t="s">
        <v>68</v>
      </c>
      <c r="J68" s="27">
        <f t="shared" si="3"/>
        <v>0.4930555555555555</v>
      </c>
      <c r="K68" s="9"/>
      <c r="L68" s="5"/>
    </row>
    <row r="69" spans="1:12" ht="19.5" customHeight="1">
      <c r="A69" s="9">
        <v>11</v>
      </c>
      <c r="B69" s="9" t="s">
        <v>67</v>
      </c>
      <c r="C69" s="10" t="s">
        <v>105</v>
      </c>
      <c r="D69" s="9" t="s">
        <v>75</v>
      </c>
      <c r="E69" s="11"/>
      <c r="F69" s="63" t="s">
        <v>47</v>
      </c>
      <c r="G69" s="11" t="s">
        <v>108</v>
      </c>
      <c r="H69" s="23">
        <f t="shared" si="2"/>
        <v>0.4930555555555555</v>
      </c>
      <c r="I69" s="26" t="s">
        <v>68</v>
      </c>
      <c r="J69" s="27">
        <f t="shared" si="3"/>
        <v>0.49999999999999994</v>
      </c>
      <c r="K69" s="9"/>
      <c r="L69" s="5"/>
    </row>
    <row r="70" spans="1:11" ht="19.5" customHeight="1">
      <c r="A70" s="9">
        <v>12</v>
      </c>
      <c r="B70" s="9" t="s">
        <v>71</v>
      </c>
      <c r="C70" s="10" t="s">
        <v>105</v>
      </c>
      <c r="D70" s="9" t="s">
        <v>75</v>
      </c>
      <c r="E70" s="11" t="s">
        <v>109</v>
      </c>
      <c r="F70" s="63" t="s">
        <v>145</v>
      </c>
      <c r="G70" s="11" t="s">
        <v>101</v>
      </c>
      <c r="H70" s="23">
        <f t="shared" si="2"/>
        <v>0.49999999999999994</v>
      </c>
      <c r="I70" s="26" t="s">
        <v>68</v>
      </c>
      <c r="J70" s="27">
        <f t="shared" si="3"/>
        <v>0.5069444444444444</v>
      </c>
      <c r="K70" s="9"/>
    </row>
    <row r="71" spans="1:11" ht="19.5" customHeight="1">
      <c r="A71" s="9">
        <v>13</v>
      </c>
      <c r="B71" s="9" t="s">
        <v>71</v>
      </c>
      <c r="C71" s="12" t="s">
        <v>105</v>
      </c>
      <c r="D71" s="9" t="s">
        <v>75</v>
      </c>
      <c r="E71" s="11"/>
      <c r="F71" s="63" t="s">
        <v>32</v>
      </c>
      <c r="G71" s="11" t="s">
        <v>102</v>
      </c>
      <c r="H71" s="23">
        <f t="shared" si="2"/>
        <v>0.5069444444444444</v>
      </c>
      <c r="I71" s="26" t="s">
        <v>68</v>
      </c>
      <c r="J71" s="27">
        <f t="shared" si="3"/>
        <v>0.5138888888888888</v>
      </c>
      <c r="K71" s="9"/>
    </row>
    <row r="72" spans="1:11" ht="19.5" customHeight="1">
      <c r="A72" s="9">
        <v>14</v>
      </c>
      <c r="B72" s="9" t="s">
        <v>71</v>
      </c>
      <c r="C72" s="12" t="s">
        <v>105</v>
      </c>
      <c r="D72" s="9" t="s">
        <v>75</v>
      </c>
      <c r="E72" s="11"/>
      <c r="F72" s="63" t="s">
        <v>159</v>
      </c>
      <c r="G72" s="11" t="s">
        <v>110</v>
      </c>
      <c r="H72" s="23">
        <f t="shared" si="2"/>
        <v>0.5138888888888888</v>
      </c>
      <c r="I72" s="26" t="s">
        <v>68</v>
      </c>
      <c r="J72" s="27">
        <f t="shared" si="3"/>
        <v>0.5208333333333333</v>
      </c>
      <c r="K72" s="9"/>
    </row>
    <row r="73" spans="1:12" ht="18" customHeight="1">
      <c r="A73" s="9">
        <v>15</v>
      </c>
      <c r="B73" s="9" t="s">
        <v>71</v>
      </c>
      <c r="C73" s="12" t="s">
        <v>105</v>
      </c>
      <c r="D73" s="9" t="s">
        <v>75</v>
      </c>
      <c r="E73" s="11"/>
      <c r="F73" s="63" t="s">
        <v>146</v>
      </c>
      <c r="G73" s="11" t="s">
        <v>111</v>
      </c>
      <c r="H73" s="23">
        <f t="shared" si="2"/>
        <v>0.5208333333333333</v>
      </c>
      <c r="I73" s="26" t="s">
        <v>68</v>
      </c>
      <c r="J73" s="27">
        <f t="shared" si="3"/>
        <v>0.5277777777777777</v>
      </c>
      <c r="K73" s="9"/>
      <c r="L73" s="5"/>
    </row>
    <row r="74" spans="1:12" ht="18" customHeight="1">
      <c r="A74" s="9">
        <v>16</v>
      </c>
      <c r="B74" s="9" t="s">
        <v>67</v>
      </c>
      <c r="C74" s="28" t="s">
        <v>20</v>
      </c>
      <c r="D74" s="9" t="s">
        <v>91</v>
      </c>
      <c r="E74" s="11"/>
      <c r="F74" s="63" t="s">
        <v>140</v>
      </c>
      <c r="G74" s="11"/>
      <c r="H74" s="23">
        <f>F74-TIME(0,25,0)</f>
        <v>0.5312499999999999</v>
      </c>
      <c r="I74" s="26" t="s">
        <v>68</v>
      </c>
      <c r="J74" s="27">
        <f>H74+TIME(0,10,0)</f>
        <v>0.5381944444444443</v>
      </c>
      <c r="K74" s="35"/>
      <c r="L74" s="5"/>
    </row>
    <row r="75" spans="1:12" ht="19.5" customHeight="1">
      <c r="A75" s="9">
        <v>17</v>
      </c>
      <c r="B75" s="9" t="s">
        <v>71</v>
      </c>
      <c r="C75" s="28" t="s">
        <v>20</v>
      </c>
      <c r="D75" s="9" t="s">
        <v>91</v>
      </c>
      <c r="E75" s="11"/>
      <c r="F75" s="63" t="s">
        <v>140</v>
      </c>
      <c r="G75" s="11"/>
      <c r="H75" s="23">
        <f>F75-TIME(0,25,0)</f>
        <v>0.5312499999999999</v>
      </c>
      <c r="I75" s="26" t="s">
        <v>68</v>
      </c>
      <c r="J75" s="27">
        <f>H75+TIME(0,10,0)</f>
        <v>0.5381944444444443</v>
      </c>
      <c r="K75" s="35"/>
      <c r="L75" s="5"/>
    </row>
    <row r="76" spans="1:12" ht="19.5" customHeight="1">
      <c r="A76" s="9">
        <v>18</v>
      </c>
      <c r="B76" s="9" t="s">
        <v>67</v>
      </c>
      <c r="C76" s="10" t="s">
        <v>100</v>
      </c>
      <c r="D76" s="9" t="s">
        <v>91</v>
      </c>
      <c r="E76" s="11"/>
      <c r="F76" s="63" t="s">
        <v>149</v>
      </c>
      <c r="G76" s="11"/>
      <c r="H76" s="23">
        <f>F76-TIME(0,25,0)</f>
        <v>0.5624999999999999</v>
      </c>
      <c r="I76" s="26" t="s">
        <v>68</v>
      </c>
      <c r="J76" s="27">
        <f>H76+TIME(0,10,0)</f>
        <v>0.5694444444444443</v>
      </c>
      <c r="K76" s="9"/>
      <c r="L76" s="5"/>
    </row>
    <row r="77" spans="1:12" ht="19.5" customHeight="1">
      <c r="A77" s="9">
        <v>19</v>
      </c>
      <c r="B77" s="9" t="s">
        <v>71</v>
      </c>
      <c r="C77" s="10" t="s">
        <v>100</v>
      </c>
      <c r="D77" s="9" t="s">
        <v>91</v>
      </c>
      <c r="E77" s="11"/>
      <c r="F77" s="63" t="s">
        <v>48</v>
      </c>
      <c r="G77" s="11"/>
      <c r="H77" s="23">
        <f>F77-TIME(0,25,0)</f>
        <v>0.5694444444444444</v>
      </c>
      <c r="I77" s="26" t="s">
        <v>68</v>
      </c>
      <c r="J77" s="27">
        <f>H77+TIME(0,10,0)</f>
        <v>0.5763888888888888</v>
      </c>
      <c r="K77" s="9"/>
      <c r="L77" s="5"/>
    </row>
    <row r="78" spans="1:12" ht="19.5" customHeight="1">
      <c r="A78" s="9">
        <v>20</v>
      </c>
      <c r="B78" s="9" t="s">
        <v>67</v>
      </c>
      <c r="C78" s="12" t="s">
        <v>103</v>
      </c>
      <c r="D78" s="9" t="s">
        <v>91</v>
      </c>
      <c r="E78" s="11"/>
      <c r="F78" s="63" t="s">
        <v>38</v>
      </c>
      <c r="G78" s="11"/>
      <c r="H78" s="23">
        <f t="shared" si="2"/>
        <v>0.579861111111111</v>
      </c>
      <c r="I78" s="26" t="s">
        <v>68</v>
      </c>
      <c r="J78" s="27">
        <f t="shared" si="3"/>
        <v>0.5868055555555555</v>
      </c>
      <c r="K78" s="9"/>
      <c r="L78" s="5"/>
    </row>
    <row r="79" spans="1:12" ht="19.5" customHeight="1">
      <c r="A79" s="9">
        <v>21</v>
      </c>
      <c r="B79" s="9" t="s">
        <v>71</v>
      </c>
      <c r="C79" s="12" t="s">
        <v>103</v>
      </c>
      <c r="D79" s="9" t="s">
        <v>91</v>
      </c>
      <c r="E79" s="11"/>
      <c r="F79" s="63" t="s">
        <v>54</v>
      </c>
      <c r="G79" s="11"/>
      <c r="H79" s="23">
        <f t="shared" si="2"/>
        <v>0.5868055555555555</v>
      </c>
      <c r="I79" s="26" t="s">
        <v>68</v>
      </c>
      <c r="J79" s="27">
        <f t="shared" si="3"/>
        <v>0.5937499999999999</v>
      </c>
      <c r="K79" s="9"/>
      <c r="L79" s="5"/>
    </row>
    <row r="80" spans="1:12" ht="19.5" customHeight="1">
      <c r="A80" s="9">
        <v>22</v>
      </c>
      <c r="B80" s="9" t="s">
        <v>67</v>
      </c>
      <c r="C80" s="10" t="s">
        <v>105</v>
      </c>
      <c r="D80" s="9" t="s">
        <v>91</v>
      </c>
      <c r="E80" s="11"/>
      <c r="F80" s="63" t="s">
        <v>139</v>
      </c>
      <c r="G80" s="11"/>
      <c r="H80" s="23">
        <f t="shared" si="2"/>
        <v>0.5937499999999999</v>
      </c>
      <c r="I80" s="26" t="s">
        <v>68</v>
      </c>
      <c r="J80" s="27">
        <f t="shared" si="3"/>
        <v>0.6006944444444443</v>
      </c>
      <c r="K80" s="9"/>
      <c r="L80" s="5"/>
    </row>
    <row r="81" spans="1:12" ht="19.5" customHeight="1">
      <c r="A81" s="9">
        <v>23</v>
      </c>
      <c r="B81" s="9" t="s">
        <v>71</v>
      </c>
      <c r="C81" s="10" t="s">
        <v>105</v>
      </c>
      <c r="D81" s="9" t="s">
        <v>91</v>
      </c>
      <c r="E81" s="11"/>
      <c r="F81" s="63" t="s">
        <v>39</v>
      </c>
      <c r="G81" s="11"/>
      <c r="H81" s="23">
        <f t="shared" si="2"/>
        <v>0.5972222222222222</v>
      </c>
      <c r="I81" s="26" t="s">
        <v>68</v>
      </c>
      <c r="J81" s="27">
        <f t="shared" si="3"/>
        <v>0.6041666666666666</v>
      </c>
      <c r="K81" s="9"/>
      <c r="L81" s="5"/>
    </row>
    <row r="82" spans="1:12" ht="19.5" customHeight="1">
      <c r="A82" s="9">
        <v>24</v>
      </c>
      <c r="B82" s="9" t="s">
        <v>67</v>
      </c>
      <c r="C82" s="10" t="s">
        <v>21</v>
      </c>
      <c r="D82" s="9" t="s">
        <v>91</v>
      </c>
      <c r="E82" s="11"/>
      <c r="F82" s="63" t="s">
        <v>49</v>
      </c>
      <c r="G82" s="11" t="s">
        <v>24</v>
      </c>
      <c r="H82" s="23">
        <f>F82-TIME(0,25,0)</f>
        <v>0.6041666666666666</v>
      </c>
      <c r="I82" s="26" t="s">
        <v>68</v>
      </c>
      <c r="J82" s="27">
        <f>H82+TIME(0,10,0)</f>
        <v>0.611111111111111</v>
      </c>
      <c r="K82" s="35"/>
      <c r="L82" s="5"/>
    </row>
    <row r="83" spans="1:12" ht="19.5" customHeight="1">
      <c r="A83" s="9">
        <v>25</v>
      </c>
      <c r="B83" s="9" t="s">
        <v>67</v>
      </c>
      <c r="C83" s="10" t="s">
        <v>21</v>
      </c>
      <c r="D83" s="9" t="s">
        <v>91</v>
      </c>
      <c r="E83" s="11"/>
      <c r="F83" s="63" t="s">
        <v>133</v>
      </c>
      <c r="G83" s="11" t="s">
        <v>26</v>
      </c>
      <c r="H83" s="23">
        <f>F83-TIME(0,25,0)</f>
        <v>0.6145833333333333</v>
      </c>
      <c r="I83" s="26" t="s">
        <v>68</v>
      </c>
      <c r="J83" s="27">
        <f>H83+TIME(0,10,0)</f>
        <v>0.6215277777777777</v>
      </c>
      <c r="K83" s="9"/>
      <c r="L83" s="5"/>
    </row>
    <row r="84" spans="1:12" ht="19.5" customHeight="1">
      <c r="A84" s="9">
        <v>26</v>
      </c>
      <c r="B84" s="9" t="s">
        <v>117</v>
      </c>
      <c r="C84" s="10" t="s">
        <v>22</v>
      </c>
      <c r="D84" s="9" t="s">
        <v>91</v>
      </c>
      <c r="E84" s="11"/>
      <c r="F84" s="63" t="s">
        <v>40</v>
      </c>
      <c r="G84" s="11" t="s">
        <v>24</v>
      </c>
      <c r="H84" s="23">
        <f>F84-TIME(0,25,0)</f>
        <v>0.6249999999999999</v>
      </c>
      <c r="I84" s="26" t="s">
        <v>68</v>
      </c>
      <c r="J84" s="27">
        <f>H84+TIME(0,10,0)</f>
        <v>0.6319444444444443</v>
      </c>
      <c r="K84" s="9"/>
      <c r="L84" s="5"/>
    </row>
    <row r="85" spans="1:12" ht="19.5" customHeight="1">
      <c r="A85" s="9">
        <v>27</v>
      </c>
      <c r="B85" s="9" t="s">
        <v>117</v>
      </c>
      <c r="C85" s="10" t="s">
        <v>22</v>
      </c>
      <c r="D85" s="9" t="s">
        <v>91</v>
      </c>
      <c r="E85" s="11"/>
      <c r="F85" s="63" t="s">
        <v>33</v>
      </c>
      <c r="G85" s="11" t="s">
        <v>26</v>
      </c>
      <c r="H85" s="23">
        <f>F85-TIME(0,25,0)</f>
        <v>0.6388888888888888</v>
      </c>
      <c r="I85" s="26" t="s">
        <v>68</v>
      </c>
      <c r="J85" s="27">
        <f>H85+TIME(0,10,0)</f>
        <v>0.6458333333333333</v>
      </c>
      <c r="K85" s="9"/>
      <c r="L85" s="5"/>
    </row>
    <row r="86" spans="1:12" ht="19.5" customHeight="1">
      <c r="A86" s="9">
        <v>28</v>
      </c>
      <c r="B86" s="9" t="s">
        <v>71</v>
      </c>
      <c r="C86" s="10" t="s">
        <v>22</v>
      </c>
      <c r="D86" s="9" t="s">
        <v>91</v>
      </c>
      <c r="E86" s="11"/>
      <c r="F86" s="63" t="s">
        <v>41</v>
      </c>
      <c r="G86" s="11" t="s">
        <v>25</v>
      </c>
      <c r="H86" s="23">
        <f>F86-TIME(0,25,0)</f>
        <v>0.6527777777777777</v>
      </c>
      <c r="I86" s="26" t="s">
        <v>68</v>
      </c>
      <c r="J86" s="27">
        <f>H86+TIME(0,10,0)</f>
        <v>0.6597222222222221</v>
      </c>
      <c r="K86" s="9"/>
      <c r="L86" s="5"/>
    </row>
    <row r="87" spans="1:12" ht="19.5" customHeight="1">
      <c r="A87" s="9">
        <v>29</v>
      </c>
      <c r="B87" s="9" t="s">
        <v>67</v>
      </c>
      <c r="C87" s="10" t="s">
        <v>112</v>
      </c>
      <c r="D87" s="9" t="s">
        <v>91</v>
      </c>
      <c r="E87" s="61" t="s">
        <v>113</v>
      </c>
      <c r="F87" s="63" t="s">
        <v>35</v>
      </c>
      <c r="G87" s="11" t="s">
        <v>114</v>
      </c>
      <c r="H87" s="23">
        <f t="shared" si="2"/>
        <v>0.6666666666666666</v>
      </c>
      <c r="I87" s="26" t="s">
        <v>68</v>
      </c>
      <c r="J87" s="27">
        <f t="shared" si="3"/>
        <v>0.673611111111111</v>
      </c>
      <c r="K87" s="27">
        <f>J87-TIME(1,0,0)</f>
        <v>0.6319444444444444</v>
      </c>
      <c r="L87" s="5"/>
    </row>
    <row r="88" spans="1:12" ht="19.5" customHeight="1">
      <c r="A88" s="9">
        <v>30</v>
      </c>
      <c r="B88" s="9" t="s">
        <v>67</v>
      </c>
      <c r="C88" s="10" t="s">
        <v>112</v>
      </c>
      <c r="D88" s="9" t="s">
        <v>91</v>
      </c>
      <c r="E88" s="61"/>
      <c r="F88" s="63" t="s">
        <v>56</v>
      </c>
      <c r="G88" s="11" t="s">
        <v>115</v>
      </c>
      <c r="H88" s="23">
        <f t="shared" si="2"/>
        <v>0.673611111111111</v>
      </c>
      <c r="I88" s="26" t="s">
        <v>68</v>
      </c>
      <c r="J88" s="27">
        <f t="shared" si="3"/>
        <v>0.6805555555555555</v>
      </c>
      <c r="K88" s="27">
        <f>J88-TIME(1,0,0)</f>
        <v>0.6388888888888888</v>
      </c>
      <c r="L88" s="5"/>
    </row>
    <row r="89" spans="1:12" ht="19.5" customHeight="1">
      <c r="A89" s="9">
        <v>31</v>
      </c>
      <c r="B89" s="9" t="s">
        <v>71</v>
      </c>
      <c r="C89" s="10" t="s">
        <v>112</v>
      </c>
      <c r="D89" s="9" t="s">
        <v>91</v>
      </c>
      <c r="E89" s="61" t="s">
        <v>113</v>
      </c>
      <c r="F89" s="63" t="s">
        <v>57</v>
      </c>
      <c r="G89" s="11" t="s">
        <v>114</v>
      </c>
      <c r="H89" s="23">
        <f t="shared" si="2"/>
        <v>0.6805555555555555</v>
      </c>
      <c r="I89" s="26" t="s">
        <v>68</v>
      </c>
      <c r="J89" s="27">
        <f t="shared" si="3"/>
        <v>0.6874999999999999</v>
      </c>
      <c r="K89" s="27">
        <f>J89-TIME(1,0,0)</f>
        <v>0.6458333333333333</v>
      </c>
      <c r="L89" s="5"/>
    </row>
    <row r="90" spans="1:12" ht="19.5" customHeight="1">
      <c r="A90" s="13">
        <v>32</v>
      </c>
      <c r="B90" s="13" t="s">
        <v>71</v>
      </c>
      <c r="C90" s="14" t="s">
        <v>112</v>
      </c>
      <c r="D90" s="13" t="s">
        <v>91</v>
      </c>
      <c r="E90" s="67"/>
      <c r="F90" s="64" t="s">
        <v>58</v>
      </c>
      <c r="G90" s="15" t="s">
        <v>116</v>
      </c>
      <c r="H90" s="36">
        <f t="shared" si="2"/>
        <v>0.6875</v>
      </c>
      <c r="I90" s="37" t="s">
        <v>68</v>
      </c>
      <c r="J90" s="38">
        <f t="shared" si="3"/>
        <v>0.6944444444444444</v>
      </c>
      <c r="K90" s="38">
        <f>J90-TIME(1,0,0)</f>
        <v>0.6527777777777778</v>
      </c>
      <c r="L90" s="5"/>
    </row>
    <row r="91" spans="1:12" ht="13.5" customHeight="1">
      <c r="A91" s="41"/>
      <c r="B91" s="41"/>
      <c r="C91" s="45"/>
      <c r="D91" s="41"/>
      <c r="E91" s="47"/>
      <c r="F91" s="66"/>
      <c r="G91" s="47"/>
      <c r="H91" s="46"/>
      <c r="I91" s="26"/>
      <c r="J91" s="46"/>
      <c r="K91" s="41"/>
      <c r="L91" s="5"/>
    </row>
    <row r="92" spans="1:12" ht="19.5" customHeight="1">
      <c r="A92" s="5" t="s">
        <v>15</v>
      </c>
      <c r="L92" s="5"/>
    </row>
    <row r="93" spans="1:12" ht="18" customHeight="1">
      <c r="A93" s="5" t="s">
        <v>16</v>
      </c>
      <c r="L93" s="5"/>
    </row>
    <row r="94" spans="1:12" ht="18" customHeight="1">
      <c r="A94" s="8" t="s">
        <v>1</v>
      </c>
      <c r="B94" s="8" t="s">
        <v>2</v>
      </c>
      <c r="C94" s="8" t="s">
        <v>3</v>
      </c>
      <c r="D94" s="8"/>
      <c r="E94" s="8"/>
      <c r="F94" s="70" t="s">
        <v>4</v>
      </c>
      <c r="G94" s="70" t="s">
        <v>92</v>
      </c>
      <c r="H94" s="53" t="s">
        <v>61</v>
      </c>
      <c r="I94" s="54"/>
      <c r="J94" s="55" t="s">
        <v>62</v>
      </c>
      <c r="L94" s="5"/>
    </row>
    <row r="95" spans="1:11" ht="19.5" customHeight="1">
      <c r="A95" s="9">
        <v>101</v>
      </c>
      <c r="B95" s="48" t="s">
        <v>67</v>
      </c>
      <c r="C95" s="49" t="s">
        <v>96</v>
      </c>
      <c r="D95" s="48" t="s">
        <v>13</v>
      </c>
      <c r="E95" s="68"/>
      <c r="F95" s="63" t="s">
        <v>17</v>
      </c>
      <c r="G95" s="63" t="s">
        <v>169</v>
      </c>
      <c r="H95" s="23">
        <f>F95-TIME(0,60,0)</f>
        <v>0.375</v>
      </c>
      <c r="I95" s="26" t="s">
        <v>68</v>
      </c>
      <c r="J95" s="27">
        <f>H95+TIME(0,10,0)</f>
        <v>0.3819444444444444</v>
      </c>
      <c r="K95" s="5"/>
    </row>
    <row r="96" spans="1:12" ht="19.5" customHeight="1">
      <c r="A96" s="9">
        <v>102</v>
      </c>
      <c r="B96" s="48" t="s">
        <v>71</v>
      </c>
      <c r="C96" s="49" t="s">
        <v>118</v>
      </c>
      <c r="D96" s="48" t="s">
        <v>13</v>
      </c>
      <c r="E96" s="11" t="s">
        <v>94</v>
      </c>
      <c r="F96" s="63" t="s">
        <v>28</v>
      </c>
      <c r="G96" s="63" t="s">
        <v>170</v>
      </c>
      <c r="H96" s="23">
        <f>F96-TIME(0,50,0)</f>
        <v>0.3819444444444445</v>
      </c>
      <c r="I96" s="26" t="s">
        <v>68</v>
      </c>
      <c r="J96" s="27">
        <f>H96+TIME(0,10,0)</f>
        <v>0.3888888888888889</v>
      </c>
      <c r="K96" s="5"/>
      <c r="L96" s="5"/>
    </row>
    <row r="97" spans="1:11" ht="19.5" customHeight="1">
      <c r="A97" s="9">
        <v>103</v>
      </c>
      <c r="B97" s="48" t="s">
        <v>71</v>
      </c>
      <c r="C97" s="49" t="s">
        <v>95</v>
      </c>
      <c r="D97" s="48" t="s">
        <v>13</v>
      </c>
      <c r="E97" s="68"/>
      <c r="F97" s="63" t="s">
        <v>82</v>
      </c>
      <c r="G97" s="63" t="s">
        <v>171</v>
      </c>
      <c r="H97" s="23">
        <f>F97-TIME(0,90,0)</f>
        <v>0.3958333333333333</v>
      </c>
      <c r="I97" s="26" t="s">
        <v>68</v>
      </c>
      <c r="J97" s="27">
        <f>H97+TIME(0,10,0)</f>
        <v>0.40277777777777773</v>
      </c>
      <c r="K97" s="5"/>
    </row>
    <row r="98" spans="1:16" ht="19.5" customHeight="1">
      <c r="A98" s="13">
        <v>104</v>
      </c>
      <c r="B98" s="13" t="s">
        <v>67</v>
      </c>
      <c r="C98" s="14" t="s">
        <v>118</v>
      </c>
      <c r="D98" s="13" t="s">
        <v>13</v>
      </c>
      <c r="E98" s="15"/>
      <c r="F98" s="64" t="s">
        <v>37</v>
      </c>
      <c r="G98" s="64" t="s">
        <v>163</v>
      </c>
      <c r="H98" s="36">
        <f>F98-TIME(0,50,0)</f>
        <v>0.5069444444444444</v>
      </c>
      <c r="I98" s="37" t="s">
        <v>68</v>
      </c>
      <c r="J98" s="38">
        <f>H98+TIME(0,10,0)</f>
        <v>0.5138888888888888</v>
      </c>
      <c r="K98" s="5"/>
      <c r="L98" s="41"/>
      <c r="M98" s="4"/>
      <c r="N98" s="4"/>
      <c r="O98" s="18"/>
      <c r="P98" s="1"/>
    </row>
    <row r="99" spans="1:12" ht="19.5" customHeight="1">
      <c r="A99" s="41"/>
      <c r="B99" s="41"/>
      <c r="C99" s="45"/>
      <c r="D99" s="41"/>
      <c r="E99" s="47"/>
      <c r="F99" s="69"/>
      <c r="G99" s="47"/>
      <c r="L99" s="5"/>
    </row>
    <row r="100" spans="1:12" ht="18" customHeight="1">
      <c r="A100" s="5" t="s">
        <v>18</v>
      </c>
      <c r="L100" s="5"/>
    </row>
    <row r="101" spans="1:12" ht="18" customHeight="1">
      <c r="A101" s="8" t="s">
        <v>1</v>
      </c>
      <c r="B101" s="8" t="s">
        <v>2</v>
      </c>
      <c r="C101" s="8" t="s">
        <v>3</v>
      </c>
      <c r="D101" s="8"/>
      <c r="E101" s="8"/>
      <c r="F101" s="70" t="s">
        <v>4</v>
      </c>
      <c r="G101" s="70" t="s">
        <v>92</v>
      </c>
      <c r="H101" s="53" t="s">
        <v>61</v>
      </c>
      <c r="I101" s="54"/>
      <c r="J101" s="55" t="s">
        <v>62</v>
      </c>
      <c r="L101" s="5"/>
    </row>
    <row r="102" spans="1:12" ht="18" customHeight="1">
      <c r="A102" s="9">
        <v>201</v>
      </c>
      <c r="B102" s="9" t="s">
        <v>67</v>
      </c>
      <c r="C102" s="10" t="s">
        <v>119</v>
      </c>
      <c r="D102" s="9" t="s">
        <v>13</v>
      </c>
      <c r="E102" s="11"/>
      <c r="F102" s="63" t="s">
        <v>28</v>
      </c>
      <c r="G102" s="63" t="s">
        <v>172</v>
      </c>
      <c r="H102" s="23">
        <f>F102-TIME(0,50,0)</f>
        <v>0.3819444444444445</v>
      </c>
      <c r="I102" s="26" t="s">
        <v>68</v>
      </c>
      <c r="J102" s="27">
        <f>H102+TIME(0,10,0)</f>
        <v>0.3888888888888889</v>
      </c>
      <c r="K102" s="5"/>
      <c r="L102" s="5"/>
    </row>
    <row r="103" spans="1:11" ht="19.5" customHeight="1">
      <c r="A103" s="9">
        <v>202</v>
      </c>
      <c r="B103" s="9" t="s">
        <v>71</v>
      </c>
      <c r="C103" s="10" t="s">
        <v>120</v>
      </c>
      <c r="D103" s="9" t="s">
        <v>13</v>
      </c>
      <c r="E103" s="11" t="s">
        <v>99</v>
      </c>
      <c r="F103" s="63" t="s">
        <v>28</v>
      </c>
      <c r="G103" s="63" t="s">
        <v>173</v>
      </c>
      <c r="H103" s="23">
        <f>F103-TIME(0,50,0)</f>
        <v>0.3819444444444445</v>
      </c>
      <c r="I103" s="26" t="s">
        <v>68</v>
      </c>
      <c r="J103" s="27">
        <f>H103+TIME(0,10,0)</f>
        <v>0.3888888888888889</v>
      </c>
      <c r="K103" s="5"/>
    </row>
    <row r="104" spans="1:11" ht="19.5" customHeight="1">
      <c r="A104" s="9">
        <v>203</v>
      </c>
      <c r="B104" s="9" t="s">
        <v>67</v>
      </c>
      <c r="C104" s="10" t="s">
        <v>120</v>
      </c>
      <c r="D104" s="9" t="s">
        <v>13</v>
      </c>
      <c r="E104" s="11" t="s">
        <v>99</v>
      </c>
      <c r="F104" s="63" t="s">
        <v>10</v>
      </c>
      <c r="G104" s="63" t="s">
        <v>174</v>
      </c>
      <c r="H104" s="23">
        <f>F104-TIME(0,50,0)</f>
        <v>0.5069444444444444</v>
      </c>
      <c r="I104" s="26" t="s">
        <v>68</v>
      </c>
      <c r="J104" s="27">
        <f>H104+TIME(0,10,0)</f>
        <v>0.5138888888888888</v>
      </c>
      <c r="K104" s="5"/>
    </row>
    <row r="105" spans="1:12" ht="19.5" customHeight="1">
      <c r="A105" s="13">
        <v>204</v>
      </c>
      <c r="B105" s="13" t="s">
        <v>71</v>
      </c>
      <c r="C105" s="14" t="s">
        <v>119</v>
      </c>
      <c r="D105" s="13" t="s">
        <v>13</v>
      </c>
      <c r="E105" s="15"/>
      <c r="F105" s="64" t="s">
        <v>30</v>
      </c>
      <c r="G105" s="64" t="s">
        <v>175</v>
      </c>
      <c r="H105" s="36">
        <f>F105-TIME(0,50,0)</f>
        <v>0.5486111111111112</v>
      </c>
      <c r="I105" s="37" t="s">
        <v>68</v>
      </c>
      <c r="J105" s="38">
        <f>H105+TIME(0,10,0)</f>
        <v>0.5555555555555556</v>
      </c>
      <c r="K105" s="5"/>
      <c r="L105" s="5"/>
    </row>
    <row r="106" spans="1:12" ht="19.5" customHeight="1">
      <c r="A106" s="5" t="s">
        <v>121</v>
      </c>
      <c r="C106" s="5"/>
      <c r="G106" s="66"/>
      <c r="L106" s="5"/>
    </row>
    <row r="107" ht="18" customHeight="1">
      <c r="L107" s="5"/>
    </row>
    <row r="108" ht="18" customHeight="1">
      <c r="L108" s="5"/>
    </row>
    <row r="109" ht="18" customHeight="1">
      <c r="L109" s="5"/>
    </row>
    <row r="110" ht="18" customHeight="1">
      <c r="L110" s="5"/>
    </row>
    <row r="111" ht="18" customHeight="1">
      <c r="A111" s="5" t="s">
        <v>23</v>
      </c>
    </row>
    <row r="112" ht="18" customHeight="1"/>
    <row r="113" ht="18" customHeight="1"/>
    <row r="114" ht="18" customHeight="1"/>
    <row r="115" ht="18" customHeight="1"/>
  </sheetData>
  <sheetProtection/>
  <mergeCells count="1">
    <mergeCell ref="H49:J49"/>
  </mergeCells>
  <printOptions/>
  <pageMargins left="0.7" right="0.7" top="0.75" bottom="0.75" header="0.3" footer="0.3"/>
  <pageSetup horizontalDpi="600" verticalDpi="600" orientation="portrait" paperSize="9" scale="78" r:id="rId1"/>
  <rowBreaks count="2" manualBreakCount="2">
    <brk id="54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sugiyama  akihiko</dc:creator>
  <cp:keywords/>
  <dc:description/>
  <cp:lastModifiedBy>　　　</cp:lastModifiedBy>
  <cp:lastPrinted>2020-10-14T00:36:04Z</cp:lastPrinted>
  <dcterms:created xsi:type="dcterms:W3CDTF">2006-04-17T02:35:02Z</dcterms:created>
  <dcterms:modified xsi:type="dcterms:W3CDTF">2020-10-14T04:57:50Z</dcterms:modified>
  <cp:category/>
  <cp:version/>
  <cp:contentType/>
  <cp:contentStatus/>
</cp:coreProperties>
</file>